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WebImage.xml" ContentType="application/vnd.ms-excel.rdrichvaluewebimage+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array.xml" ContentType="application/vnd.ms-excel.rdarray+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codeName="ThisWorkbook" defaultThemeVersion="166925"/>
  <mc:AlternateContent xmlns:mc="http://schemas.openxmlformats.org/markup-compatibility/2006">
    <mc:Choice Requires="x15">
      <x15ac:absPath xmlns:x15ac="http://schemas.microsoft.com/office/spreadsheetml/2010/11/ac" url="https://d.docs.live.net/292351aa8a0e0c28/ExcelNeked - Új Függvények/"/>
    </mc:Choice>
  </mc:AlternateContent>
  <xr:revisionPtr revIDLastSave="9" documentId="8_{C56F741B-B06B-433F-8A8E-932AD8384417}" xr6:coauthVersionLast="47" xr6:coauthVersionMax="47" xr10:uidLastSave="{B03CE986-6E53-4E83-A83A-33288B91F1E3}"/>
  <bookViews>
    <workbookView xWindow="-120" yWindow="-120" windowWidth="20730" windowHeight="11040" tabRatio="724" firstSheet="6" activeTab="9" xr2:uid="{B8BB5213-D28A-423E-BD57-1E5E368AA197}"/>
  </bookViews>
  <sheets>
    <sheet name="FŰZ" sheetId="1" r:id="rId1"/>
    <sheet name="HAELSŐIGAZ" sheetId="2" r:id="rId2"/>
    <sheet name="MAXHA, MINHA" sheetId="3" state="hidden" r:id="rId3"/>
    <sheet name="XKERES" sheetId="8" r:id="rId4"/>
    <sheet name="XHOLVAN" sheetId="30" r:id="rId5"/>
    <sheet name="SZŰRŐ" sheetId="7" r:id="rId6"/>
    <sheet name="EGYEDI" sheetId="10" r:id="rId7"/>
    <sheet name="VÉLETLENTÖMB" sheetId="11" r:id="rId8"/>
    <sheet name="TÖMB.SZÖVEGGÉ" sheetId="13" state="hidden" r:id="rId9"/>
    <sheet name="RENDEZÉS.ALAP.SZERINT" sheetId="31" r:id="rId10"/>
    <sheet name="SZÖVEG-ELŐTTE,UTÁNA,FELOSZTÁS " sheetId="19" r:id="rId11"/>
    <sheet name="OSZLOP-SORVÁLASZTÁS" sheetId="15" r:id="rId12"/>
    <sheet name="ELTÁVOLÍT" sheetId="14" r:id="rId13"/>
    <sheet name="KITERJESZT" sheetId="16" state="hidden" r:id="rId14"/>
    <sheet name="MEZŐÉRTÉK" sheetId="17" state="hidden" r:id="rId15"/>
    <sheet name="HALMOZÁS" sheetId="26" r:id="rId16"/>
    <sheet name="ÁTHELYEZ" sheetId="27" r:id="rId17"/>
    <sheet name="OSZLOPHOZ, SORHOZ" sheetId="28" r:id="rId18"/>
    <sheet name="LAMBDA" sheetId="9" r:id="rId19"/>
    <sheet name="BYCOL, BYROW" sheetId="29" r:id="rId20"/>
    <sheet name="MAKEARRAY" sheetId="34" r:id="rId21"/>
    <sheet name="REDUCE" sheetId="24" r:id="rId22"/>
    <sheet name="OSZLOP_SORTÖRDELÉS" sheetId="25" state="hidden" r:id="rId23"/>
    <sheet name="KÉP" sheetId="18" r:id="rId24"/>
    <sheet name="Legördülő listák" sheetId="35" r:id="rId25"/>
    <sheet name="Felsorolás" sheetId="36" r:id="rId26"/>
  </sheets>
  <definedNames>
    <definedName name="_xlnm._FilterDatabase" localSheetId="21" hidden="1">REDUCE!$A$3:$C$3</definedName>
    <definedName name="_xlnm._FilterDatabase" localSheetId="5" hidden="1">SZŰRŐ!$A$3:$D$21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 i="24" l="1"/>
  <c r="D6" i="24"/>
  <c r="D7" i="24"/>
  <c r="D8" i="24"/>
  <c r="D9" i="24"/>
  <c r="D10" i="24"/>
  <c r="D11" i="24"/>
  <c r="D12" i="24"/>
  <c r="D13" i="24"/>
  <c r="D14" i="24"/>
  <c r="D15" i="24"/>
  <c r="D16" i="24"/>
  <c r="D17" i="24"/>
  <c r="D18" i="24"/>
  <c r="D19" i="24"/>
  <c r="D20" i="24"/>
  <c r="D4" i="24"/>
  <c r="B4" i="19" a="1"/>
  <c r="B4" i="19" s="1"/>
  <c r="B2" i="17" a="1"/>
  <c r="B2" i="17" s="1"/>
  <c r="E3" i="16" a="1"/>
  <c r="E3" i="16" s="1"/>
  <c r="C2" i="25" a="1"/>
  <c r="C2" i="25" s="1"/>
  <c r="I2" i="25" a="1"/>
  <c r="I2" i="25" s="1"/>
  <c r="B12" i="17" a="1"/>
  <c r="B12" i="17" s="1"/>
  <c r="B13" i="17" a="1"/>
  <c r="B13" i="17" s="1"/>
  <c r="B14" i="17" a="1"/>
  <c r="B14" i="17" s="1"/>
  <c r="B15" i="17" a="1"/>
  <c r="B15" i="17" s="1"/>
  <c r="B16" i="17" a="1"/>
  <c r="B16" i="17" s="1"/>
  <c r="B17" i="17" a="1"/>
  <c r="B17" i="17" s="1"/>
  <c r="B18" i="17" a="1"/>
  <c r="B18" i="17" s="1"/>
  <c r="B19" i="17" a="1"/>
  <c r="B19" i="17" s="1"/>
  <c r="B20" i="17" a="1"/>
  <c r="B20" i="17" s="1"/>
  <c r="B21" i="17" a="1"/>
  <c r="B21" i="17" s="1"/>
  <c r="B22" i="17" a="1"/>
  <c r="B22" i="17" s="1"/>
  <c r="B23" i="17" a="1"/>
  <c r="B23" i="17" s="1"/>
  <c r="B24" i="17" a="1"/>
  <c r="B24" i="17" s="1"/>
  <c r="B25" i="17" a="1"/>
  <c r="B25" i="17" s="1"/>
  <c r="B26" i="17" a="1"/>
  <c r="B26" i="17" s="1"/>
  <c r="B27" i="17" a="1"/>
  <c r="B27" i="17" s="1"/>
  <c r="B28" i="17" a="1"/>
  <c r="B28" i="17" s="1"/>
  <c r="B29" i="17" a="1"/>
  <c r="B29" i="17" s="1"/>
  <c r="B30" i="17" a="1"/>
  <c r="B30" i="17" s="1"/>
  <c r="B31" i="17" a="1"/>
  <c r="B31" i="17" s="1"/>
  <c r="B32" i="17" a="1"/>
  <c r="B32" i="17" s="1"/>
  <c r="B33" i="17" a="1"/>
  <c r="B33" i="17" s="1"/>
  <c r="B34" i="17" a="1"/>
  <c r="B34" i="17" s="1"/>
  <c r="B35" i="17" a="1"/>
  <c r="B35" i="17" s="1"/>
  <c r="B36" i="17" a="1"/>
  <c r="B36" i="17" s="1"/>
  <c r="B37" i="17" a="1"/>
  <c r="B37" i="17" s="1"/>
  <c r="B38" i="17" a="1"/>
  <c r="B38" i="17" s="1"/>
  <c r="B39" i="17" a="1"/>
  <c r="B39" i="17" s="1"/>
  <c r="B40" i="17" a="1"/>
  <c r="B40" i="17" s="1"/>
  <c r="B41" i="17" a="1"/>
  <c r="B41" i="17" s="1"/>
  <c r="B42" i="17" a="1"/>
  <c r="B42" i="17" s="1"/>
  <c r="B43" i="17" a="1"/>
  <c r="B43" i="17" s="1"/>
  <c r="B44" i="17" a="1"/>
  <c r="B44" i="17" s="1"/>
  <c r="B45" i="17" a="1"/>
  <c r="B45" i="17" s="1"/>
  <c r="B46" i="17" a="1"/>
  <c r="B46" i="17" s="1"/>
  <c r="B47" i="17" a="1"/>
  <c r="B47" i="17" s="1"/>
  <c r="B48" i="17" a="1"/>
  <c r="B48" i="17" s="1"/>
  <c r="B3" i="17" a="1"/>
  <c r="B3" i="17" s="1"/>
  <c r="B4" i="17" a="1"/>
  <c r="B4" i="17" s="1"/>
  <c r="B5" i="17" a="1"/>
  <c r="B5" i="17" s="1"/>
  <c r="B6" i="17" a="1"/>
  <c r="B6" i="17" s="1"/>
  <c r="B7" i="17" a="1"/>
  <c r="B7" i="17" s="1"/>
  <c r="B8" i="17" a="1"/>
  <c r="B8" i="17" s="1"/>
  <c r="B9" i="17" a="1"/>
  <c r="B9" i="17" s="1"/>
  <c r="B10" i="17" a="1"/>
  <c r="B10" i="17" s="1"/>
  <c r="B11" i="17" a="1"/>
  <c r="B11" i="17" s="1"/>
  <c r="D3" i="13"/>
  <c r="D2" i="13"/>
  <c r="E2" i="3"/>
  <c r="F2" i="3"/>
  <c r="F2" i="17" l="1"/>
  <c r="E2" i="17" s="1"/>
  <c r="D21" i="24"/>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95">
    <bk>
      <extLst>
        <ext uri="{3e2802c4-a4d2-4d8b-9148-e3be6c30e623}">
          <xlrd:rvb i="0"/>
        </ext>
      </extLst>
    </bk>
    <bk>
      <extLst>
        <ext uri="{3e2802c4-a4d2-4d8b-9148-e3be6c30e623}">
          <xlrd:rvb i="1"/>
        </ext>
      </extLst>
    </bk>
    <bk>
      <extLst>
        <ext uri="{3e2802c4-a4d2-4d8b-9148-e3be6c30e623}">
          <xlrd:rvb i="13"/>
        </ext>
      </extLst>
    </bk>
    <bk>
      <extLst>
        <ext uri="{3e2802c4-a4d2-4d8b-9148-e3be6c30e623}">
          <xlrd:rvb i="88"/>
        </ext>
      </extLst>
    </bk>
    <bk>
      <extLst>
        <ext uri="{3e2802c4-a4d2-4d8b-9148-e3be6c30e623}">
          <xlrd:rvb i="148"/>
        </ext>
      </extLst>
    </bk>
    <bk>
      <extLst>
        <ext uri="{3e2802c4-a4d2-4d8b-9148-e3be6c30e623}">
          <xlrd:rvb i="156"/>
        </ext>
      </extLst>
    </bk>
    <bk>
      <extLst>
        <ext uri="{3e2802c4-a4d2-4d8b-9148-e3be6c30e623}">
          <xlrd:rvb i="178"/>
        </ext>
      </extLst>
    </bk>
    <bk>
      <extLst>
        <ext uri="{3e2802c4-a4d2-4d8b-9148-e3be6c30e623}">
          <xlrd:rvb i="190"/>
        </ext>
      </extLst>
    </bk>
    <bk>
      <extLst>
        <ext uri="{3e2802c4-a4d2-4d8b-9148-e3be6c30e623}">
          <xlrd:rvb i="233"/>
        </ext>
      </extLst>
    </bk>
    <bk>
      <extLst>
        <ext uri="{3e2802c4-a4d2-4d8b-9148-e3be6c30e623}">
          <xlrd:rvb i="245"/>
        </ext>
      </extLst>
    </bk>
    <bk>
      <extLst>
        <ext uri="{3e2802c4-a4d2-4d8b-9148-e3be6c30e623}">
          <xlrd:rvb i="287"/>
        </ext>
      </extLst>
    </bk>
    <bk>
      <extLst>
        <ext uri="{3e2802c4-a4d2-4d8b-9148-e3be6c30e623}">
          <xlrd:rvb i="299"/>
        </ext>
      </extLst>
    </bk>
    <bk>
      <extLst>
        <ext uri="{3e2802c4-a4d2-4d8b-9148-e3be6c30e623}">
          <xlrd:rvb i="398"/>
        </ext>
      </extLst>
    </bk>
    <bk>
      <extLst>
        <ext uri="{3e2802c4-a4d2-4d8b-9148-e3be6c30e623}">
          <xlrd:rvb i="409"/>
        </ext>
      </extLst>
    </bk>
    <bk>
      <extLst>
        <ext uri="{3e2802c4-a4d2-4d8b-9148-e3be6c30e623}">
          <xlrd:rvb i="447"/>
        </ext>
      </extLst>
    </bk>
    <bk>
      <extLst>
        <ext uri="{3e2802c4-a4d2-4d8b-9148-e3be6c30e623}">
          <xlrd:rvb i="459"/>
        </ext>
      </extLst>
    </bk>
    <bk>
      <extLst>
        <ext uri="{3e2802c4-a4d2-4d8b-9148-e3be6c30e623}">
          <xlrd:rvb i="488"/>
        </ext>
      </extLst>
    </bk>
    <bk>
      <extLst>
        <ext uri="{3e2802c4-a4d2-4d8b-9148-e3be6c30e623}">
          <xlrd:rvb i="500"/>
        </ext>
      </extLst>
    </bk>
    <bk>
      <extLst>
        <ext uri="{3e2802c4-a4d2-4d8b-9148-e3be6c30e623}">
          <xlrd:rvb i="538"/>
        </ext>
      </extLst>
    </bk>
    <bk>
      <extLst>
        <ext uri="{3e2802c4-a4d2-4d8b-9148-e3be6c30e623}">
          <xlrd:rvb i="550"/>
        </ext>
      </extLst>
    </bk>
    <bk>
      <extLst>
        <ext uri="{3e2802c4-a4d2-4d8b-9148-e3be6c30e623}">
          <xlrd:rvb i="611"/>
        </ext>
      </extLst>
    </bk>
    <bk>
      <extLst>
        <ext uri="{3e2802c4-a4d2-4d8b-9148-e3be6c30e623}">
          <xlrd:rvb i="622"/>
        </ext>
      </extLst>
    </bk>
    <bk>
      <extLst>
        <ext uri="{3e2802c4-a4d2-4d8b-9148-e3be6c30e623}">
          <xlrd:rvb i="672"/>
        </ext>
      </extLst>
    </bk>
    <bk>
      <extLst>
        <ext uri="{3e2802c4-a4d2-4d8b-9148-e3be6c30e623}">
          <xlrd:rvb i="684"/>
        </ext>
      </extLst>
    </bk>
    <bk>
      <extLst>
        <ext uri="{3e2802c4-a4d2-4d8b-9148-e3be6c30e623}">
          <xlrd:rvb i="721"/>
        </ext>
      </extLst>
    </bk>
    <bk>
      <extLst>
        <ext uri="{3e2802c4-a4d2-4d8b-9148-e3be6c30e623}">
          <xlrd:rvb i="733"/>
        </ext>
      </extLst>
    </bk>
    <bk>
      <extLst>
        <ext uri="{3e2802c4-a4d2-4d8b-9148-e3be6c30e623}">
          <xlrd:rvb i="852"/>
        </ext>
      </extLst>
    </bk>
    <bk>
      <extLst>
        <ext uri="{3e2802c4-a4d2-4d8b-9148-e3be6c30e623}">
          <xlrd:rvb i="863"/>
        </ext>
      </extLst>
    </bk>
    <bk>
      <extLst>
        <ext uri="{3e2802c4-a4d2-4d8b-9148-e3be6c30e623}">
          <xlrd:rvb i="902"/>
        </ext>
      </extLst>
    </bk>
    <bk>
      <extLst>
        <ext uri="{3e2802c4-a4d2-4d8b-9148-e3be6c30e623}">
          <xlrd:rvb i="914"/>
        </ext>
      </extLst>
    </bk>
    <bk>
      <extLst>
        <ext uri="{3e2802c4-a4d2-4d8b-9148-e3be6c30e623}">
          <xlrd:rvb i="100"/>
        </ext>
      </extLst>
    </bk>
    <bk>
      <extLst>
        <ext uri="{3e2802c4-a4d2-4d8b-9148-e3be6c30e623}">
          <xlrd:rvb i="957"/>
        </ext>
      </extLst>
    </bk>
    <bk>
      <extLst>
        <ext uri="{3e2802c4-a4d2-4d8b-9148-e3be6c30e623}">
          <xlrd:rvb i="969"/>
        </ext>
      </extLst>
    </bk>
    <bk>
      <extLst>
        <ext uri="{3e2802c4-a4d2-4d8b-9148-e3be6c30e623}">
          <xlrd:rvb i="1117"/>
        </ext>
      </extLst>
    </bk>
    <bk>
      <extLst>
        <ext uri="{3e2802c4-a4d2-4d8b-9148-e3be6c30e623}">
          <xlrd:rvb i="1129"/>
        </ext>
      </extLst>
    </bk>
    <bk>
      <extLst>
        <ext uri="{3e2802c4-a4d2-4d8b-9148-e3be6c30e623}">
          <xlrd:rvb i="1187"/>
        </ext>
      </extLst>
    </bk>
    <bk>
      <extLst>
        <ext uri="{3e2802c4-a4d2-4d8b-9148-e3be6c30e623}">
          <xlrd:rvb i="1198"/>
        </ext>
      </extLst>
    </bk>
    <bk>
      <extLst>
        <ext uri="{3e2802c4-a4d2-4d8b-9148-e3be6c30e623}">
          <xlrd:rvb i="1243"/>
        </ext>
      </extLst>
    </bk>
    <bk>
      <extLst>
        <ext uri="{3e2802c4-a4d2-4d8b-9148-e3be6c30e623}">
          <xlrd:rvb i="1255"/>
        </ext>
      </extLst>
    </bk>
    <bk>
      <extLst>
        <ext uri="{3e2802c4-a4d2-4d8b-9148-e3be6c30e623}">
          <xlrd:rvb i="1340"/>
        </ext>
      </extLst>
    </bk>
    <bk>
      <extLst>
        <ext uri="{3e2802c4-a4d2-4d8b-9148-e3be6c30e623}">
          <xlrd:rvb i="1352"/>
        </ext>
      </extLst>
    </bk>
    <bk>
      <extLst>
        <ext uri="{3e2802c4-a4d2-4d8b-9148-e3be6c30e623}">
          <xlrd:rvb i="1423"/>
        </ext>
      </extLst>
    </bk>
    <bk>
      <extLst>
        <ext uri="{3e2802c4-a4d2-4d8b-9148-e3be6c30e623}">
          <xlrd:rvb i="1435"/>
        </ext>
      </extLst>
    </bk>
    <bk>
      <extLst>
        <ext uri="{3e2802c4-a4d2-4d8b-9148-e3be6c30e623}">
          <xlrd:rvb i="1471"/>
        </ext>
      </extLst>
    </bk>
    <bk>
      <extLst>
        <ext uri="{3e2802c4-a4d2-4d8b-9148-e3be6c30e623}">
          <xlrd:rvb i="1482"/>
        </ext>
      </extLst>
    </bk>
    <bk>
      <extLst>
        <ext uri="{3e2802c4-a4d2-4d8b-9148-e3be6c30e623}">
          <xlrd:rvb i="1510"/>
        </ext>
      </extLst>
    </bk>
    <bk>
      <extLst>
        <ext uri="{3e2802c4-a4d2-4d8b-9148-e3be6c30e623}">
          <xlrd:rvb i="1522"/>
        </ext>
      </extLst>
    </bk>
    <bk>
      <extLst>
        <ext uri="{3e2802c4-a4d2-4d8b-9148-e3be6c30e623}">
          <xlrd:rvb i="1596"/>
        </ext>
      </extLst>
    </bk>
    <bk>
      <extLst>
        <ext uri="{3e2802c4-a4d2-4d8b-9148-e3be6c30e623}">
          <xlrd:rvb i="1608"/>
        </ext>
      </extLst>
    </bk>
    <bk>
      <extLst>
        <ext uri="{3e2802c4-a4d2-4d8b-9148-e3be6c30e623}">
          <xlrd:rvb i="1652"/>
        </ext>
      </extLst>
    </bk>
    <bk>
      <extLst>
        <ext uri="{3e2802c4-a4d2-4d8b-9148-e3be6c30e623}">
          <xlrd:rvb i="1663"/>
        </ext>
      </extLst>
    </bk>
    <bk>
      <extLst>
        <ext uri="{3e2802c4-a4d2-4d8b-9148-e3be6c30e623}">
          <xlrd:rvb i="1811"/>
        </ext>
      </extLst>
    </bk>
    <bk>
      <extLst>
        <ext uri="{3e2802c4-a4d2-4d8b-9148-e3be6c30e623}">
          <xlrd:rvb i="1818"/>
        </ext>
      </extLst>
    </bk>
    <bk>
      <extLst>
        <ext uri="{3e2802c4-a4d2-4d8b-9148-e3be6c30e623}">
          <xlrd:rvb i="1843"/>
        </ext>
      </extLst>
    </bk>
    <bk>
      <extLst>
        <ext uri="{3e2802c4-a4d2-4d8b-9148-e3be6c30e623}">
          <xlrd:rvb i="1854"/>
        </ext>
      </extLst>
    </bk>
    <bk>
      <extLst>
        <ext uri="{3e2802c4-a4d2-4d8b-9148-e3be6c30e623}">
          <xlrd:rvb i="1945"/>
        </ext>
      </extLst>
    </bk>
    <bk>
      <extLst>
        <ext uri="{3e2802c4-a4d2-4d8b-9148-e3be6c30e623}">
          <xlrd:rvb i="1956"/>
        </ext>
      </extLst>
    </bk>
    <bk>
      <extLst>
        <ext uri="{3e2802c4-a4d2-4d8b-9148-e3be6c30e623}">
          <xlrd:rvb i="1985"/>
        </ext>
      </extLst>
    </bk>
    <bk>
      <extLst>
        <ext uri="{3e2802c4-a4d2-4d8b-9148-e3be6c30e623}">
          <xlrd:rvb i="1996"/>
        </ext>
      </extLst>
    </bk>
    <bk>
      <extLst>
        <ext uri="{3e2802c4-a4d2-4d8b-9148-e3be6c30e623}">
          <xlrd:rvb i="2088"/>
        </ext>
      </extLst>
    </bk>
    <bk>
      <extLst>
        <ext uri="{3e2802c4-a4d2-4d8b-9148-e3be6c30e623}">
          <xlrd:rvb i="2100"/>
        </ext>
      </extLst>
    </bk>
    <bk>
      <extLst>
        <ext uri="{3e2802c4-a4d2-4d8b-9148-e3be6c30e623}">
          <xlrd:rvb i="2161"/>
        </ext>
      </extLst>
    </bk>
    <bk>
      <extLst>
        <ext uri="{3e2802c4-a4d2-4d8b-9148-e3be6c30e623}">
          <xlrd:rvb i="2173"/>
        </ext>
      </extLst>
    </bk>
    <bk>
      <extLst>
        <ext uri="{3e2802c4-a4d2-4d8b-9148-e3be6c30e623}">
          <xlrd:rvb i="2224"/>
        </ext>
      </extLst>
    </bk>
    <bk>
      <extLst>
        <ext uri="{3e2802c4-a4d2-4d8b-9148-e3be6c30e623}">
          <xlrd:rvb i="2234"/>
        </ext>
      </extLst>
    </bk>
    <bk>
      <extLst>
        <ext uri="{3e2802c4-a4d2-4d8b-9148-e3be6c30e623}">
          <xlrd:rvb i="2279"/>
        </ext>
      </extLst>
    </bk>
    <bk>
      <extLst>
        <ext uri="{3e2802c4-a4d2-4d8b-9148-e3be6c30e623}">
          <xlrd:rvb i="2289"/>
        </ext>
      </extLst>
    </bk>
    <bk>
      <extLst>
        <ext uri="{3e2802c4-a4d2-4d8b-9148-e3be6c30e623}">
          <xlrd:rvb i="2336"/>
        </ext>
      </extLst>
    </bk>
    <bk>
      <extLst>
        <ext uri="{3e2802c4-a4d2-4d8b-9148-e3be6c30e623}">
          <xlrd:rvb i="2348"/>
        </ext>
      </extLst>
    </bk>
    <bk>
      <extLst>
        <ext uri="{3e2802c4-a4d2-4d8b-9148-e3be6c30e623}">
          <xlrd:rvb i="2392"/>
        </ext>
      </extLst>
    </bk>
    <bk>
      <extLst>
        <ext uri="{3e2802c4-a4d2-4d8b-9148-e3be6c30e623}">
          <xlrd:rvb i="2404"/>
        </ext>
      </extLst>
    </bk>
    <bk>
      <extLst>
        <ext uri="{3e2802c4-a4d2-4d8b-9148-e3be6c30e623}">
          <xlrd:rvb i="2451"/>
        </ext>
      </extLst>
    </bk>
    <bk>
      <extLst>
        <ext uri="{3e2802c4-a4d2-4d8b-9148-e3be6c30e623}">
          <xlrd:rvb i="2461"/>
        </ext>
      </extLst>
    </bk>
    <bk>
      <extLst>
        <ext uri="{3e2802c4-a4d2-4d8b-9148-e3be6c30e623}">
          <xlrd:rvb i="2529"/>
        </ext>
      </extLst>
    </bk>
    <bk>
      <extLst>
        <ext uri="{3e2802c4-a4d2-4d8b-9148-e3be6c30e623}">
          <xlrd:rvb i="2540"/>
        </ext>
      </extLst>
    </bk>
    <bk>
      <extLst>
        <ext uri="{3e2802c4-a4d2-4d8b-9148-e3be6c30e623}">
          <xlrd:rvb i="2651"/>
        </ext>
      </extLst>
    </bk>
    <bk>
      <extLst>
        <ext uri="{3e2802c4-a4d2-4d8b-9148-e3be6c30e623}">
          <xlrd:rvb i="2660"/>
        </ext>
      </extLst>
    </bk>
    <bk>
      <extLst>
        <ext uri="{3e2802c4-a4d2-4d8b-9148-e3be6c30e623}">
          <xlrd:rvb i="2683"/>
        </ext>
      </extLst>
    </bk>
    <bk>
      <extLst>
        <ext uri="{3e2802c4-a4d2-4d8b-9148-e3be6c30e623}">
          <xlrd:rvb i="2693"/>
        </ext>
      </extLst>
    </bk>
    <bk>
      <extLst>
        <ext uri="{3e2802c4-a4d2-4d8b-9148-e3be6c30e623}">
          <xlrd:rvb i="2744"/>
        </ext>
      </extLst>
    </bk>
    <bk>
      <extLst>
        <ext uri="{3e2802c4-a4d2-4d8b-9148-e3be6c30e623}">
          <xlrd:rvb i="2754"/>
        </ext>
      </extLst>
    </bk>
    <bk>
      <extLst>
        <ext uri="{3e2802c4-a4d2-4d8b-9148-e3be6c30e623}">
          <xlrd:rvb i="2791"/>
        </ext>
      </extLst>
    </bk>
    <bk>
      <extLst>
        <ext uri="{3e2802c4-a4d2-4d8b-9148-e3be6c30e623}">
          <xlrd:rvb i="2801"/>
        </ext>
      </extLst>
    </bk>
    <bk>
      <extLst>
        <ext uri="{3e2802c4-a4d2-4d8b-9148-e3be6c30e623}">
          <xlrd:rvb i="2956"/>
        </ext>
      </extLst>
    </bk>
    <bk>
      <extLst>
        <ext uri="{3e2802c4-a4d2-4d8b-9148-e3be6c30e623}">
          <xlrd:rvb i="2967"/>
        </ext>
      </extLst>
    </bk>
    <bk>
      <extLst>
        <ext uri="{3e2802c4-a4d2-4d8b-9148-e3be6c30e623}">
          <xlrd:rvb i="3040"/>
        </ext>
      </extLst>
    </bk>
    <bk>
      <extLst>
        <ext uri="{3e2802c4-a4d2-4d8b-9148-e3be6c30e623}">
          <xlrd:rvb i="3052"/>
        </ext>
      </extLst>
    </bk>
    <bk>
      <extLst>
        <ext uri="{3e2802c4-a4d2-4d8b-9148-e3be6c30e623}">
          <xlrd:rvb i="3099"/>
        </ext>
      </extLst>
    </bk>
    <bk>
      <extLst>
        <ext uri="{3e2802c4-a4d2-4d8b-9148-e3be6c30e623}">
          <xlrd:rvb i="3108"/>
        </ext>
      </extLst>
    </bk>
    <bk>
      <extLst>
        <ext uri="{3e2802c4-a4d2-4d8b-9148-e3be6c30e623}">
          <xlrd:rvb i="3148"/>
        </ext>
      </extLst>
    </bk>
    <bk>
      <extLst>
        <ext uri="{3e2802c4-a4d2-4d8b-9148-e3be6c30e623}">
          <xlrd:rvb i="3160"/>
        </ext>
      </extLst>
    </bk>
    <bk>
      <extLst>
        <ext uri="{3e2802c4-a4d2-4d8b-9148-e3be6c30e623}">
          <xlrd:rvb i="3272"/>
        </ext>
      </extLst>
    </bk>
    <bk>
      <extLst>
        <ext uri="{3e2802c4-a4d2-4d8b-9148-e3be6c30e623}">
          <xlrd:rvb i="3284"/>
        </ext>
      </extLst>
    </bk>
    <bk>
      <extLst>
        <ext uri="{3e2802c4-a4d2-4d8b-9148-e3be6c30e623}">
          <xlrd:rvb i="3334"/>
        </ext>
      </extLst>
    </bk>
    <bk>
      <extLst>
        <ext uri="{3e2802c4-a4d2-4d8b-9148-e3be6c30e623}">
          <xlrd:rvb i="3346"/>
        </ext>
      </extLst>
    </bk>
  </futureMetadata>
  <cellMetadata count="1">
    <bk>
      <rc t="1" v="0"/>
    </bk>
  </cellMetadata>
  <valueMetadata count="95">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valueMetadata>
</metadata>
</file>

<file path=xl/sharedStrings.xml><?xml version="1.0" encoding="utf-8"?>
<sst xmlns="http://schemas.openxmlformats.org/spreadsheetml/2006/main" count="703" uniqueCount="130">
  <si>
    <t>Vezetéknév</t>
  </si>
  <si>
    <t>Keresztnév</t>
  </si>
  <si>
    <t>Keresztnév 2</t>
  </si>
  <si>
    <t>Teljes Név - FŰZ</t>
  </si>
  <si>
    <t>Teljes Név - SZÖVEGÖSSZEFŰZÉS</t>
  </si>
  <si>
    <t>Kiss</t>
  </si>
  <si>
    <t>Krisztina</t>
  </si>
  <si>
    <t>Kovács</t>
  </si>
  <si>
    <t>Réka</t>
  </si>
  <si>
    <t>Andrea</t>
  </si>
  <si>
    <t>Fodor</t>
  </si>
  <si>
    <t>Judit</t>
  </si>
  <si>
    <t>Horváth</t>
  </si>
  <si>
    <t>Gyula</t>
  </si>
  <si>
    <t>András</t>
  </si>
  <si>
    <t>Molnár</t>
  </si>
  <si>
    <t>Attila</t>
  </si>
  <si>
    <t>Veres</t>
  </si>
  <si>
    <t>Péter</t>
  </si>
  <si>
    <t>Vezetéknevek</t>
  </si>
  <si>
    <t>Összes név</t>
  </si>
  <si>
    <t>Kilométer</t>
  </si>
  <si>
    <t>Név</t>
  </si>
  <si>
    <t>Maximum km</t>
  </si>
  <si>
    <t>Minimum km</t>
  </si>
  <si>
    <t>Régió</t>
  </si>
  <si>
    <t>Termék</t>
  </si>
  <si>
    <t>Megrendelésszám</t>
  </si>
  <si>
    <t>Megredelt darabszám</t>
  </si>
  <si>
    <t>Termék:</t>
  </si>
  <si>
    <t>Dél-Amerika</t>
  </si>
  <si>
    <t>Szőlő</t>
  </si>
  <si>
    <t>Ananász</t>
  </si>
  <si>
    <t>Európa</t>
  </si>
  <si>
    <t>Eper</t>
  </si>
  <si>
    <t>Régió:</t>
  </si>
  <si>
    <t>Ázsia</t>
  </si>
  <si>
    <t>Kivi</t>
  </si>
  <si>
    <t>Alma</t>
  </si>
  <si>
    <t>Észak-Amerika</t>
  </si>
  <si>
    <t>Narancs</t>
  </si>
  <si>
    <t>Cseresznye</t>
  </si>
  <si>
    <t>Banán</t>
  </si>
  <si>
    <t>First Name</t>
  </si>
  <si>
    <t>Last Name</t>
  </si>
  <si>
    <t>Régiók</t>
  </si>
  <si>
    <t>Mangó</t>
  </si>
  <si>
    <t>Dinnye</t>
  </si>
  <si>
    <t>Random számok 1-100-ig, 3 sorban, 5 oszlopban</t>
  </si>
  <si>
    <t>Minimum érték - hivatkozás tömbre</t>
  </si>
  <si>
    <t>Zöldségek</t>
  </si>
  <si>
    <t>Tömb szöveggé</t>
  </si>
  <si>
    <t>Sárgarépa</t>
  </si>
  <si>
    <t>Paradicsom</t>
  </si>
  <si>
    <t>Paprika</t>
  </si>
  <si>
    <t>Uborka</t>
  </si>
  <si>
    <t>Saláta</t>
  </si>
  <si>
    <t>Brokkoli</t>
  </si>
  <si>
    <t>Spenót</t>
  </si>
  <si>
    <t>Hagyma</t>
  </si>
  <si>
    <t>Padlizsán</t>
  </si>
  <si>
    <t>Káposzta</t>
  </si>
  <si>
    <t>Divízió</t>
  </si>
  <si>
    <t>Termék kódja</t>
  </si>
  <si>
    <t>Oszlopválasztás:</t>
  </si>
  <si>
    <t>Sorválasztás:</t>
  </si>
  <si>
    <t>Oszlop és sorválasztás:</t>
  </si>
  <si>
    <t>Gyümölcs</t>
  </si>
  <si>
    <t>Zöldség</t>
  </si>
  <si>
    <t>Kiterjeszt</t>
  </si>
  <si>
    <t>Ország</t>
  </si>
  <si>
    <t>Erdős terület</t>
  </si>
  <si>
    <t>Legerdősebb ország:</t>
  </si>
  <si>
    <t>Nevek</t>
  </si>
  <si>
    <t>Kiss Krisztina Barbara</t>
  </si>
  <si>
    <t>Kovács Réka</t>
  </si>
  <si>
    <t>Fodor Judit</t>
  </si>
  <si>
    <t>Molnár Attila</t>
  </si>
  <si>
    <t>Veres Péter</t>
  </si>
  <si>
    <t>Kép</t>
  </si>
  <si>
    <t>Nettó ár</t>
  </si>
  <si>
    <t>Bruttó ár</t>
  </si>
  <si>
    <t>Termékek felsorolása - vesszővel elválasztva, egyedi</t>
  </si>
  <si>
    <t>Eladott termékek száma</t>
  </si>
  <si>
    <t>Típus</t>
  </si>
  <si>
    <t>Kategória</t>
  </si>
  <si>
    <t>4 Oszlopba rendezni</t>
  </si>
  <si>
    <t>2 Oszlopba rendezni</t>
  </si>
  <si>
    <t>Oszlophoz</t>
  </si>
  <si>
    <t>Sorhoz</t>
  </si>
  <si>
    <t>Maximum érték</t>
  </si>
  <si>
    <t>Megrendés éve</t>
  </si>
  <si>
    <t>Év</t>
  </si>
  <si>
    <t>Legtöbbet aladott</t>
  </si>
  <si>
    <t>Egységár</t>
  </si>
  <si>
    <t>Összes eladás bevétele</t>
  </si>
  <si>
    <t>Pontszám</t>
  </si>
  <si>
    <t>Osztályzat</t>
  </si>
  <si>
    <t>Teljes Név - ÖSSZEFŰZ</t>
  </si>
  <si>
    <t>Sorszám</t>
  </si>
  <si>
    <t>Termék - egyedi</t>
  </si>
  <si>
    <t>Legtöbbet megrendelt</t>
  </si>
  <si>
    <t>Megrendelt darabszám</t>
  </si>
  <si>
    <t>Horváth Gyula Lajos</t>
  </si>
  <si>
    <t>Kiss Krisztina</t>
  </si>
  <si>
    <t>Ár</t>
  </si>
  <si>
    <t>Horváth Gyula Béla</t>
  </si>
  <si>
    <t>Kovács Réka Andrea</t>
  </si>
  <si>
    <t>Fodor Judit Gabriella</t>
  </si>
  <si>
    <t>Tanuló neve</t>
  </si>
  <si>
    <t>Kódszám</t>
  </si>
  <si>
    <t>Maximum eladott darabszám</t>
  </si>
  <si>
    <t>Mennyiség</t>
  </si>
  <si>
    <t>Állat</t>
  </si>
  <si>
    <t>Bogár</t>
  </si>
  <si>
    <t>Madár</t>
  </si>
  <si>
    <t>Szitakötő</t>
  </si>
  <si>
    <t>Pillangó</t>
  </si>
  <si>
    <t>Gyík</t>
  </si>
  <si>
    <t>Róka</t>
  </si>
  <si>
    <t>Macska</t>
  </si>
  <si>
    <t>Bevétel</t>
  </si>
  <si>
    <t>Szín</t>
  </si>
  <si>
    <t>Piros</t>
  </si>
  <si>
    <t>Zöld</t>
  </si>
  <si>
    <t>Sárga</t>
  </si>
  <si>
    <t>Lila</t>
  </si>
  <si>
    <t>Barna</t>
  </si>
  <si>
    <t>Dió</t>
  </si>
  <si>
    <t>Rendelés dátuma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</si>
</sst>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 #,##0.00\ &quot;Ft&quot;_-;\-* #,##0.00\ &quot;Ft&quot;_-;_-* &quot;-&quot;??\ &quot;Ft&quot;_-;_-@_-"/>
    <numFmt numFmtId="164" formatCode="0.0%"/>
    <numFmt numFmtId="165" formatCode="_-* #,##0\ &quot;Ft&quot;_-;\-* #,##0\ &quot;Ft&quot;_-;_-* &quot;-&quot;??\ &quot;Ft&quot;_-;_-@_-"/>
    <numFmt numFmtId="166" formatCode="#,##0\ &quot;Ft&quot;"/>
  </numFmts>
  <fonts count="7" x14ac:knownFonts="1">
    <font>
      <sz val="11"/>
      <color theme="1"/>
      <name val="Calibri"/>
      <family val="2"/>
      <charset val="238"/>
      <scheme val="minor"/>
    </font>
    <font>
      <sz val="11"/>
      <color theme="0"/>
      <name val="Calibri"/>
      <family val="2"/>
      <charset val="238"/>
      <scheme val="minor"/>
    </font>
    <font>
      <sz val="11"/>
      <color theme="1"/>
      <name val="Calibri"/>
      <family val="2"/>
      <charset val="238"/>
      <scheme val="minor"/>
    </font>
    <font>
      <u/>
      <sz val="11"/>
      <color theme="10"/>
      <name val="Calibri"/>
      <family val="2"/>
      <charset val="238"/>
      <scheme val="minor"/>
    </font>
    <font>
      <b/>
      <sz val="11"/>
      <color theme="1"/>
      <name val="Calibri"/>
      <family val="2"/>
      <charset val="238"/>
      <scheme val="minor"/>
    </font>
    <font>
      <sz val="16"/>
      <color theme="1"/>
      <name val="Calibri"/>
      <family val="2"/>
      <charset val="238"/>
      <scheme val="minor"/>
    </font>
    <font>
      <sz val="16"/>
      <color theme="0"/>
      <name val="Calibri"/>
      <family val="2"/>
      <charset val="238"/>
      <scheme val="minor"/>
    </font>
  </fonts>
  <fills count="6">
    <fill>
      <patternFill patternType="none"/>
    </fill>
    <fill>
      <patternFill patternType="gray125"/>
    </fill>
    <fill>
      <patternFill patternType="solid">
        <fgColor theme="9" tint="-0.249977111117893"/>
        <bgColor indexed="64"/>
      </patternFill>
    </fill>
    <fill>
      <patternFill patternType="solid">
        <fgColor theme="2" tint="-0.499984740745262"/>
        <bgColor indexed="64"/>
      </patternFill>
    </fill>
    <fill>
      <patternFill patternType="solid">
        <fgColor theme="1" tint="0.499984740745262"/>
        <bgColor indexed="64"/>
      </patternFill>
    </fill>
    <fill>
      <patternFill patternType="solid">
        <fgColor theme="9" tint="0.39997558519241921"/>
        <bgColor indexed="64"/>
      </patternFill>
    </fill>
  </fills>
  <borders count="3">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s>
  <cellStyleXfs count="3">
    <xf numFmtId="0" fontId="0" fillId="0" borderId="0"/>
    <xf numFmtId="9" fontId="2" fillId="0" borderId="0" applyFont="0" applyFill="0" applyBorder="0" applyAlignment="0" applyProtection="0"/>
    <xf numFmtId="0" fontId="3" fillId="0" borderId="0" applyNumberFormat="0" applyFill="0" applyBorder="0" applyAlignment="0" applyProtection="0"/>
  </cellStyleXfs>
  <cellXfs count="40">
    <xf numFmtId="0" fontId="0" fillId="0" borderId="0" xfId="0"/>
    <xf numFmtId="0" fontId="1" fillId="2" borderId="0" xfId="0" applyFont="1" applyFill="1"/>
    <xf numFmtId="0" fontId="1" fillId="4" borderId="0" xfId="0" applyFont="1" applyFill="1"/>
    <xf numFmtId="0" fontId="0" fillId="0" borderId="0" xfId="0" applyAlignment="1">
      <alignment horizontal="left"/>
    </xf>
    <xf numFmtId="0" fontId="1" fillId="4" borderId="0" xfId="0" applyFont="1" applyFill="1" applyAlignment="1">
      <alignment horizontal="left" vertical="center"/>
    </xf>
    <xf numFmtId="0" fontId="1" fillId="3" borderId="1" xfId="0" applyFont="1" applyFill="1" applyBorder="1"/>
    <xf numFmtId="0" fontId="0" fillId="0" borderId="1" xfId="0" applyBorder="1"/>
    <xf numFmtId="0" fontId="1" fillId="4" borderId="0" xfId="0" applyFont="1" applyFill="1" applyAlignment="1">
      <alignment horizontal="center" vertical="center"/>
    </xf>
    <xf numFmtId="0" fontId="0" fillId="0" borderId="1" xfId="0" applyBorder="1" applyAlignment="1">
      <alignment horizontal="center"/>
    </xf>
    <xf numFmtId="0" fontId="0" fillId="0" borderId="0" xfId="0" applyAlignment="1">
      <alignment horizontal="center" vertical="center"/>
    </xf>
    <xf numFmtId="0" fontId="0" fillId="0" borderId="1" xfId="0" applyBorder="1" applyAlignment="1">
      <alignment horizontal="left"/>
    </xf>
    <xf numFmtId="0" fontId="1" fillId="2" borderId="0" xfId="0" applyFont="1" applyFill="1" applyAlignment="1">
      <alignment horizontal="left"/>
    </xf>
    <xf numFmtId="0" fontId="1" fillId="2" borderId="0" xfId="0" applyFont="1" applyFill="1" applyAlignment="1">
      <alignment horizontal="center"/>
    </xf>
    <xf numFmtId="0" fontId="1" fillId="4" borderId="0" xfId="0" applyFont="1" applyFill="1" applyAlignment="1">
      <alignment horizontal="left"/>
    </xf>
    <xf numFmtId="164" fontId="0" fillId="0" borderId="0" xfId="1" applyNumberFormat="1" applyFont="1"/>
    <xf numFmtId="0" fontId="0" fillId="0" borderId="0" xfId="0" applyAlignment="1">
      <alignment horizontal="center"/>
    </xf>
    <xf numFmtId="0" fontId="3" fillId="0" borderId="0" xfId="2"/>
    <xf numFmtId="0" fontId="0" fillId="0" borderId="0" xfId="0" quotePrefix="1"/>
    <xf numFmtId="2" fontId="0" fillId="0" borderId="0" xfId="0" applyNumberFormat="1" applyAlignment="1">
      <alignment horizontal="left"/>
    </xf>
    <xf numFmtId="0" fontId="1" fillId="4" borderId="0" xfId="0" applyFont="1" applyFill="1" applyAlignment="1">
      <alignment horizontal="center"/>
    </xf>
    <xf numFmtId="0" fontId="1" fillId="3" borderId="1" xfId="0" applyFont="1" applyFill="1" applyBorder="1" applyAlignment="1">
      <alignment horizontal="left"/>
    </xf>
    <xf numFmtId="44" fontId="0" fillId="0" borderId="1" xfId="0" applyNumberFormat="1" applyBorder="1" applyAlignment="1">
      <alignment horizontal="left"/>
    </xf>
    <xf numFmtId="0" fontId="1" fillId="2" borderId="0" xfId="0" applyFont="1" applyFill="1" applyAlignment="1">
      <alignment horizontal="center" vertical="center"/>
    </xf>
    <xf numFmtId="0" fontId="0" fillId="0" borderId="1" xfId="0" applyBorder="1" applyAlignment="1">
      <alignment horizontal="center" vertical="center"/>
    </xf>
    <xf numFmtId="44" fontId="0" fillId="0" borderId="0" xfId="0" applyNumberFormat="1"/>
    <xf numFmtId="165" fontId="0" fillId="0" borderId="1" xfId="0" applyNumberFormat="1" applyBorder="1" applyAlignment="1">
      <alignment horizontal="left"/>
    </xf>
    <xf numFmtId="165" fontId="4" fillId="0" borderId="1" xfId="0" applyNumberFormat="1" applyFont="1" applyBorder="1" applyAlignment="1">
      <alignment horizontal="left"/>
    </xf>
    <xf numFmtId="0" fontId="5" fillId="0" borderId="0" xfId="0" applyFont="1"/>
    <xf numFmtId="0" fontId="6" fillId="2" borderId="0" xfId="0" applyFont="1" applyFill="1" applyAlignment="1">
      <alignment horizontal="center" vertical="center"/>
    </xf>
    <xf numFmtId="0" fontId="5" fillId="0" borderId="1" xfId="0" applyFont="1" applyBorder="1" applyAlignment="1">
      <alignment horizontal="center" vertical="center"/>
    </xf>
    <xf numFmtId="166" fontId="0" fillId="0" borderId="1" xfId="0" applyNumberFormat="1" applyBorder="1" applyAlignment="1">
      <alignment horizontal="center" vertical="center"/>
    </xf>
    <xf numFmtId="0" fontId="1" fillId="4" borderId="2" xfId="0" applyFont="1" applyFill="1" applyBorder="1" applyAlignment="1">
      <alignment vertical="center"/>
    </xf>
    <xf numFmtId="0" fontId="0" fillId="0" borderId="1" xfId="0" applyBorder="1" applyAlignment="1">
      <alignment vertical="center"/>
    </xf>
    <xf numFmtId="0" fontId="0" fillId="5" borderId="0" xfId="0" applyFill="1"/>
    <xf numFmtId="0" fontId="5" fillId="5" borderId="0" xfId="0" applyFont="1" applyFill="1" applyAlignment="1">
      <alignment horizontal="center"/>
    </xf>
    <xf numFmtId="0" fontId="1" fillId="2" borderId="0" xfId="0" applyFont="1" applyFill="1" applyAlignment="1">
      <alignment horizontal="left"/>
    </xf>
    <xf numFmtId="0" fontId="1" fillId="2" borderId="0" xfId="0" applyFont="1" applyFill="1" applyAlignment="1">
      <alignment horizontal="center"/>
    </xf>
    <xf numFmtId="0" fontId="1" fillId="2" borderId="0" xfId="0" applyFont="1" applyFill="1" applyAlignment="1">
      <alignment horizontal="center" vertical="center"/>
    </xf>
    <xf numFmtId="0" fontId="0" fillId="0" borderId="0" xfId="0" applyAlignment="1">
      <alignment horizontal="center" vertical="top"/>
    </xf>
    <xf numFmtId="14" fontId="0" fillId="0" borderId="1" xfId="0" applyNumberFormat="1" applyBorder="1" applyAlignment="1">
      <alignment horizontal="center"/>
    </xf>
  </cellXfs>
  <cellStyles count="3">
    <cellStyle name="Hivatkozás" xfId="2" builtinId="8"/>
    <cellStyle name="Normál" xfId="0" builtinId="0"/>
    <cellStyle name="Százalék"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microsoft.com/office/2017/06/relationships/rdRichValueTypes" Target="richData/rdRichValueTypes.xml"/><Relationship Id="rId21" Type="http://schemas.openxmlformats.org/officeDocument/2006/relationships/worksheet" Target="worksheets/sheet21.xml"/><Relationship Id="rId34" Type="http://schemas.microsoft.com/office/2017/06/relationships/rdRichValueStructure" Target="richData/rdrichvaluestructure.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microsoft.com/office/2017/06/relationships/rdRichValue" Target="richData/rdrichvalue.xml"/><Relationship Id="rId38" Type="http://schemas.microsoft.com/office/2017/06/relationships/rdSupportingPropertyBag" Target="richData/rdsupportingpropertybag.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microsoft.com/office/2022/10/relationships/richValueRel" Target="richData/richValueRel.xml"/><Relationship Id="rId37" Type="http://schemas.microsoft.com/office/2017/06/relationships/rdSupportingPropertyBagStructure" Target="richData/rdsupportingpropertybagstructure.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36" Type="http://schemas.microsoft.com/office/2017/06/relationships/richStyles" Target="richData/rich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microsoft.com/office/2020/07/relationships/rdRichValueWebImage" Target="richData/rdRichValueWebImage.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sheetMetadata" Target="metadata.xml"/><Relationship Id="rId35" Type="http://schemas.microsoft.com/office/2017/06/relationships/rdArray" Target="richData/rdarray.xml"/><Relationship Id="rId8" Type="http://schemas.openxmlformats.org/officeDocument/2006/relationships/worksheet" Target="worksheets/sheet8.xml"/><Relationship Id="rId3" Type="http://schemas.openxmlformats.org/officeDocument/2006/relationships/worksheet" Target="worksheets/sheet3.xml"/></Relationships>
</file>

<file path=xl/richData/_rels/rdRichValueWebImage.xml.rels><?xml version="1.0" encoding="UTF-8" standalone="yes"?>
<Relationships xmlns="http://schemas.openxmlformats.org/package/2006/relationships"><Relationship Id="rId26" Type="http://schemas.openxmlformats.org/officeDocument/2006/relationships/hyperlink" Target="https://www.bing.com/images/search?form=xlimg&amp;q=Czech%20Republic" TargetMode="External"/><Relationship Id="rId21" Type="http://schemas.openxmlformats.org/officeDocument/2006/relationships/hyperlink" Target="https://www.bing.com/th?id=OSK.fd2b71463d56ce5f669e9adfe56fc58f&amp;qlt=95" TargetMode="External"/><Relationship Id="rId42" Type="http://schemas.openxmlformats.org/officeDocument/2006/relationships/hyperlink" Target="https://www.bing.com/images/search?form=xlimg&amp;q=Iceland" TargetMode="External"/><Relationship Id="rId47" Type="http://schemas.openxmlformats.org/officeDocument/2006/relationships/hyperlink" Target="https://www.bing.com/th?id=OSK.d726658e6d0361b77418bd0a08e1ff1b&amp;qlt=95" TargetMode="External"/><Relationship Id="rId63" Type="http://schemas.openxmlformats.org/officeDocument/2006/relationships/hyperlink" Target="https://www.bing.com/th?id=OSK.c539b9f51fab19118f14abd9eedad36f&amp;qlt=95" TargetMode="External"/><Relationship Id="rId68" Type="http://schemas.openxmlformats.org/officeDocument/2006/relationships/hyperlink" Target="https://www.bing.com/images/search?form=xlimg&amp;q=Poland" TargetMode="External"/><Relationship Id="rId84" Type="http://schemas.openxmlformats.org/officeDocument/2006/relationships/hyperlink" Target="https://www.bing.com/images/search?form=xlimg&amp;q=Spain" TargetMode="External"/><Relationship Id="rId89" Type="http://schemas.openxmlformats.org/officeDocument/2006/relationships/hyperlink" Target="https://www.bing.com/th?id=OSK.fda9e53ebc3cfcb82bd9b5ab4f11c264&amp;qlt=95" TargetMode="External"/><Relationship Id="rId16" Type="http://schemas.openxmlformats.org/officeDocument/2006/relationships/hyperlink" Target="https://www.bing.com/images/search?form=xlimg&amp;q=Belgium" TargetMode="External"/><Relationship Id="rId11" Type="http://schemas.openxmlformats.org/officeDocument/2006/relationships/hyperlink" Target="https://www.bing.com/th?id=OSK.20cf1de67a92536c8111dae53ca7812b&amp;qlt=95" TargetMode="External"/><Relationship Id="rId32" Type="http://schemas.openxmlformats.org/officeDocument/2006/relationships/hyperlink" Target="https://www.bing.com/images/search?form=xlimg&amp;q=France" TargetMode="External"/><Relationship Id="rId37" Type="http://schemas.openxmlformats.org/officeDocument/2006/relationships/hyperlink" Target="https://www.bing.com/th?id=OSK.40088046043e472d221062a498bfcd3b&amp;qlt=95" TargetMode="External"/><Relationship Id="rId53" Type="http://schemas.openxmlformats.org/officeDocument/2006/relationships/hyperlink" Target="https://www.bing.com/th?id=OSK.4cf3e9e8349abb18d9e4a5d1ea2cc911&amp;qlt=95" TargetMode="External"/><Relationship Id="rId58" Type="http://schemas.openxmlformats.org/officeDocument/2006/relationships/hyperlink" Target="https://www.bing.com/images/search?form=xlimg&amp;q=Malta" TargetMode="External"/><Relationship Id="rId74" Type="http://schemas.openxmlformats.org/officeDocument/2006/relationships/hyperlink" Target="https://www.bing.com/images/search?form=xlimg&amp;q=Russia" TargetMode="External"/><Relationship Id="rId79" Type="http://schemas.openxmlformats.org/officeDocument/2006/relationships/hyperlink" Target="https://www.bing.com/th?id=OSK.d9b621cc7d88019e0d716dda1c17a307&amp;qlt=95" TargetMode="External"/><Relationship Id="rId5" Type="http://schemas.openxmlformats.org/officeDocument/2006/relationships/hyperlink" Target="https://www.bing.com/th?id=OSK.401c7fa438df85bf9db51cd267aba092&amp;qlt=95" TargetMode="External"/><Relationship Id="rId90" Type="http://schemas.openxmlformats.org/officeDocument/2006/relationships/hyperlink" Target="https://www.bing.com/images/search?form=xlimg&amp;q=Turkey" TargetMode="External"/><Relationship Id="rId22" Type="http://schemas.openxmlformats.org/officeDocument/2006/relationships/hyperlink" Target="https://www.bing.com/images/search?form=xlimg&amp;q=Croatia" TargetMode="External"/><Relationship Id="rId27" Type="http://schemas.openxmlformats.org/officeDocument/2006/relationships/hyperlink" Target="https://www.bing.com/th?id=OSK.9131f9cc50427b26d6b4964a5feb9d7e&amp;qlt=95" TargetMode="External"/><Relationship Id="rId43" Type="http://schemas.openxmlformats.org/officeDocument/2006/relationships/hyperlink" Target="https://www.bing.com/th?id=OSK.ba14671c4a78fe55a6a19757d508b782&amp;qlt=95" TargetMode="External"/><Relationship Id="rId48" Type="http://schemas.openxmlformats.org/officeDocument/2006/relationships/hyperlink" Target="https://www.bing.com/images/search?form=xlimg&amp;q=Kazakhstan" TargetMode="External"/><Relationship Id="rId64" Type="http://schemas.openxmlformats.org/officeDocument/2006/relationships/hyperlink" Target="https://www.bing.com/images/search?form=xlimg&amp;q=Netherlands" TargetMode="External"/><Relationship Id="rId69" Type="http://schemas.openxmlformats.org/officeDocument/2006/relationships/hyperlink" Target="https://www.bing.com/th?id=OSK.ac063abfe1319d713bf3378911f73c22&amp;qlt=95" TargetMode="External"/><Relationship Id="rId8" Type="http://schemas.openxmlformats.org/officeDocument/2006/relationships/hyperlink" Target="https://www.bing.com/images/search?form=xlimg&amp;q=Armenia" TargetMode="External"/><Relationship Id="rId51" Type="http://schemas.openxmlformats.org/officeDocument/2006/relationships/hyperlink" Target="https://www.bing.com/th?id=OSK.36ae0faf9caa514ba8b211c48dfea3ae&amp;qlt=95" TargetMode="External"/><Relationship Id="rId72" Type="http://schemas.openxmlformats.org/officeDocument/2006/relationships/hyperlink" Target="https://www.bing.com/images/search?form=xlimg&amp;q=Romania" TargetMode="External"/><Relationship Id="rId80" Type="http://schemas.openxmlformats.org/officeDocument/2006/relationships/hyperlink" Target="https://www.bing.com/images/search?form=xlimg&amp;q=Slovakia" TargetMode="External"/><Relationship Id="rId85" Type="http://schemas.openxmlformats.org/officeDocument/2006/relationships/hyperlink" Target="https://www.bing.com/th?id=OSK.66c2ebf9a8cace2226269d70b1d3b0fc&amp;qlt=95" TargetMode="External"/><Relationship Id="rId93" Type="http://schemas.openxmlformats.org/officeDocument/2006/relationships/hyperlink" Target="https://www.bing.com/th?id=OSK.1a33b5115bfc290abc8869de29ebd567&amp;qlt=95" TargetMode="External"/><Relationship Id="rId3" Type="http://schemas.openxmlformats.org/officeDocument/2006/relationships/hyperlink" Target="https://www.bing.com/th?id=OSK.ea703288926093d94f3ee0ae48dc323c&amp;qlt=95" TargetMode="External"/><Relationship Id="rId12" Type="http://schemas.openxmlformats.org/officeDocument/2006/relationships/hyperlink" Target="https://www.bing.com/images/search?form=xlimg&amp;q=Azerbaijan" TargetMode="External"/><Relationship Id="rId17" Type="http://schemas.openxmlformats.org/officeDocument/2006/relationships/hyperlink" Target="https://www.bing.com/th?id=OSK.85cffc16527c4e9b6091e4e3c80fc5e4&amp;qlt=95" TargetMode="External"/><Relationship Id="rId25" Type="http://schemas.openxmlformats.org/officeDocument/2006/relationships/hyperlink" Target="https://www.bing.com/th?id=OSK.c2778d250f17544b73013f674fe0537f&amp;qlt=95" TargetMode="External"/><Relationship Id="rId33" Type="http://schemas.openxmlformats.org/officeDocument/2006/relationships/hyperlink" Target="https://www.bing.com/th?id=OSK.c550b8301145c16d505c45b5c8026434&amp;qlt=95" TargetMode="External"/><Relationship Id="rId38" Type="http://schemas.openxmlformats.org/officeDocument/2006/relationships/hyperlink" Target="https://www.bing.com/images/search?form=xlimg&amp;q=Greece" TargetMode="External"/><Relationship Id="rId46" Type="http://schemas.openxmlformats.org/officeDocument/2006/relationships/hyperlink" Target="https://www.bing.com/images/search?form=xlimg&amp;q=Italy" TargetMode="External"/><Relationship Id="rId59" Type="http://schemas.openxmlformats.org/officeDocument/2006/relationships/hyperlink" Target="https://www.bing.com/th?id=OSK.0335b9be8b1f63525cf0a898e3f23bed&amp;qlt=95" TargetMode="External"/><Relationship Id="rId67" Type="http://schemas.openxmlformats.org/officeDocument/2006/relationships/hyperlink" Target="https://www.bing.com/th?id=OSK.fbcb01fb39607f7ca10cdb4e95e728e5&amp;qlt=95" TargetMode="External"/><Relationship Id="rId20" Type="http://schemas.openxmlformats.org/officeDocument/2006/relationships/hyperlink" Target="https://www.bing.com/images/search?form=xlimg&amp;q=Bulgaria" TargetMode="External"/><Relationship Id="rId41" Type="http://schemas.openxmlformats.org/officeDocument/2006/relationships/hyperlink" Target="https://www.bing.com/th?id=OSK.81040f315ee8e20f3366c87128bcdcc1&amp;qlt=95" TargetMode="External"/><Relationship Id="rId54" Type="http://schemas.openxmlformats.org/officeDocument/2006/relationships/hyperlink" Target="https://www.bing.com/images/search?form=xlimg&amp;q=Lithuania" TargetMode="External"/><Relationship Id="rId62" Type="http://schemas.openxmlformats.org/officeDocument/2006/relationships/hyperlink" Target="https://www.bing.com/images/search?form=xlimg&amp;q=Montenegro" TargetMode="External"/><Relationship Id="rId70" Type="http://schemas.openxmlformats.org/officeDocument/2006/relationships/hyperlink" Target="https://www.bing.com/images/search?form=xlimg&amp;q=Portugal" TargetMode="External"/><Relationship Id="rId75" Type="http://schemas.openxmlformats.org/officeDocument/2006/relationships/hyperlink" Target="https://www.bing.com/th?id=OSK.246f78b1ebbe95e4f39bcd7df04a3ce6&amp;qlt=95" TargetMode="External"/><Relationship Id="rId83" Type="http://schemas.openxmlformats.org/officeDocument/2006/relationships/hyperlink" Target="https://www.bing.com/th?id=OSK.2e5ae37a1125e977eb781fe1567bce8a&amp;qlt=95" TargetMode="External"/><Relationship Id="rId88" Type="http://schemas.openxmlformats.org/officeDocument/2006/relationships/hyperlink" Target="https://www.bing.com/images/search?form=xlimg&amp;q=Switzerland" TargetMode="External"/><Relationship Id="rId91" Type="http://schemas.openxmlformats.org/officeDocument/2006/relationships/hyperlink" Target="https://www.bing.com/th?id=OSK.fa0d9e0fa58fa35f2584c957899ba905&amp;qlt=95" TargetMode="External"/><Relationship Id="rId1" Type="http://schemas.openxmlformats.org/officeDocument/2006/relationships/hyperlink" Target="https://www.bing.com/th?id=OSK.76161ef3b67cd29e9c23ae96c846465a&amp;qlt=95" TargetMode="External"/><Relationship Id="rId6" Type="http://schemas.openxmlformats.org/officeDocument/2006/relationships/hyperlink" Target="https://www.bing.com/images/search?form=xlimg&amp;q=Andorra" TargetMode="External"/><Relationship Id="rId15" Type="http://schemas.openxmlformats.org/officeDocument/2006/relationships/hyperlink" Target="https://www.bing.com/th?id=OSK.2b217791d891197149ff8b7bd75557d4&amp;qlt=95" TargetMode="External"/><Relationship Id="rId23" Type="http://schemas.openxmlformats.org/officeDocument/2006/relationships/hyperlink" Target="https://www.bing.com/th?id=OSK.ff642da83e8aefdf0fa9088654eaef86&amp;qlt=95" TargetMode="External"/><Relationship Id="rId28" Type="http://schemas.openxmlformats.org/officeDocument/2006/relationships/hyperlink" Target="https://www.bing.com/images/search?form=xlimg&amp;q=Denmark" TargetMode="External"/><Relationship Id="rId36" Type="http://schemas.openxmlformats.org/officeDocument/2006/relationships/hyperlink" Target="https://www.bing.com/images/search?form=xlimg&amp;q=Germany" TargetMode="External"/><Relationship Id="rId49" Type="http://schemas.openxmlformats.org/officeDocument/2006/relationships/hyperlink" Target="https://www.bing.com/th?id=OSK.e02493d39b4f9f2d7c01c3edb21db78b&amp;qlt=95" TargetMode="External"/><Relationship Id="rId57" Type="http://schemas.openxmlformats.org/officeDocument/2006/relationships/hyperlink" Target="https://www.bing.com/th?id=OSK.99c028b1beae003a52d1a43ed4d4c845&amp;qlt=95" TargetMode="External"/><Relationship Id="rId10" Type="http://schemas.openxmlformats.org/officeDocument/2006/relationships/hyperlink" Target="https://www.bing.com/images/search?form=xlimg&amp;q=Austria" TargetMode="External"/><Relationship Id="rId31" Type="http://schemas.openxmlformats.org/officeDocument/2006/relationships/hyperlink" Target="https://www.bing.com/th?id=OSK.3bedf56b22d99dfbb70510919895554c&amp;qlt=95" TargetMode="External"/><Relationship Id="rId44" Type="http://schemas.openxmlformats.org/officeDocument/2006/relationships/hyperlink" Target="https://www.bing.com/images/search?form=xlimg&amp;q=Republic%20of%20Ireland" TargetMode="External"/><Relationship Id="rId52" Type="http://schemas.openxmlformats.org/officeDocument/2006/relationships/hyperlink" Target="https://www.bing.com/images/search?form=xlimg&amp;q=Liechtenstein" TargetMode="External"/><Relationship Id="rId60" Type="http://schemas.openxmlformats.org/officeDocument/2006/relationships/hyperlink" Target="https://www.bing.com/images/search?form=xlimg&amp;q=Moldova" TargetMode="External"/><Relationship Id="rId65" Type="http://schemas.openxmlformats.org/officeDocument/2006/relationships/hyperlink" Target="https://www.bing.com/th?id=OSK.1055efd8e6ac00da28d5c778606a388f&amp;qlt=95" TargetMode="External"/><Relationship Id="rId73" Type="http://schemas.openxmlformats.org/officeDocument/2006/relationships/hyperlink" Target="https://www.bing.com/th?id=OSK.736060c291256940d9f008615dad6c4b&amp;qlt=95" TargetMode="External"/><Relationship Id="rId78" Type="http://schemas.openxmlformats.org/officeDocument/2006/relationships/hyperlink" Target="https://www.bing.com/images/search?form=xlimg&amp;q=Serbia" TargetMode="External"/><Relationship Id="rId81" Type="http://schemas.openxmlformats.org/officeDocument/2006/relationships/hyperlink" Target="https://www.bing.com/th?id=OSK.d603cc664aacae23506060091bb6f52d&amp;qlt=95" TargetMode="External"/><Relationship Id="rId86" Type="http://schemas.openxmlformats.org/officeDocument/2006/relationships/hyperlink" Target="https://www.bing.com/images/search?form=xlimg&amp;q=Sweden" TargetMode="External"/><Relationship Id="rId94" Type="http://schemas.openxmlformats.org/officeDocument/2006/relationships/hyperlink" Target="https://www.bing.com/images/search?form=xlimg&amp;q=United%20Kingdom" TargetMode="External"/><Relationship Id="rId4" Type="http://schemas.openxmlformats.org/officeDocument/2006/relationships/hyperlink" Target="https://www.bing.com/images/search?form=xlimg&amp;q=Finland" TargetMode="External"/><Relationship Id="rId9" Type="http://schemas.openxmlformats.org/officeDocument/2006/relationships/hyperlink" Target="https://www.bing.com/th?id=OSK.d6d31068bdb6611200682e8ce8aa9484&amp;qlt=95" TargetMode="External"/><Relationship Id="rId13" Type="http://schemas.openxmlformats.org/officeDocument/2006/relationships/hyperlink" Target="https://www.bing.com/th?id=OSK.0b773f0b6aa7867b404d158c59fa6e49&amp;qlt=95" TargetMode="External"/><Relationship Id="rId18" Type="http://schemas.openxmlformats.org/officeDocument/2006/relationships/hyperlink" Target="https://www.bing.com/images/search?form=xlimg&amp;q=Bosnia%20and%20Herzegovina" TargetMode="External"/><Relationship Id="rId39" Type="http://schemas.openxmlformats.org/officeDocument/2006/relationships/hyperlink" Target="https://www.bing.com/th?id=OSK.77e938476192ecf7a23f862a8c2cc9a6&amp;qlt=95" TargetMode="External"/><Relationship Id="rId34" Type="http://schemas.openxmlformats.org/officeDocument/2006/relationships/hyperlink" Target="https://www.bing.com/images/search?form=xlimg&amp;q=Georgia%20(country)" TargetMode="External"/><Relationship Id="rId50" Type="http://schemas.openxmlformats.org/officeDocument/2006/relationships/hyperlink" Target="https://www.bing.com/images/search?form=xlimg&amp;q=Latvia" TargetMode="External"/><Relationship Id="rId55" Type="http://schemas.openxmlformats.org/officeDocument/2006/relationships/hyperlink" Target="https://www.bing.com/th?id=OSK.fd739ab5f0f1209dd84abce5feba63d5&amp;qlt=95" TargetMode="External"/><Relationship Id="rId76" Type="http://schemas.openxmlformats.org/officeDocument/2006/relationships/hyperlink" Target="https://www.bing.com/images/search?form=xlimg&amp;q=San%20Marino" TargetMode="External"/><Relationship Id="rId7" Type="http://schemas.openxmlformats.org/officeDocument/2006/relationships/hyperlink" Target="https://www.bing.com/th?id=OSK.4068015060e74190448abcacc0d3561f&amp;qlt=95" TargetMode="External"/><Relationship Id="rId71" Type="http://schemas.openxmlformats.org/officeDocument/2006/relationships/hyperlink" Target="https://www.bing.com/th?id=OSK.b744b467b239e60492fce0543f9d6f0e&amp;qlt=95" TargetMode="External"/><Relationship Id="rId92" Type="http://schemas.openxmlformats.org/officeDocument/2006/relationships/hyperlink" Target="https://www.bing.com/images/search?form=xlimg&amp;q=Ukraine" TargetMode="External"/><Relationship Id="rId2" Type="http://schemas.openxmlformats.org/officeDocument/2006/relationships/hyperlink" Target="https://www.bing.com/images/search?form=xlimg&amp;q=Albania" TargetMode="External"/><Relationship Id="rId29" Type="http://schemas.openxmlformats.org/officeDocument/2006/relationships/hyperlink" Target="https://www.bing.com/th?id=OSK.9d55aba0ec42b97a9c2ea9fa3f7fb22c&amp;qlt=95" TargetMode="External"/><Relationship Id="rId24" Type="http://schemas.openxmlformats.org/officeDocument/2006/relationships/hyperlink" Target="https://www.bing.com/images/search?form=xlimg&amp;q=Cyprus" TargetMode="External"/><Relationship Id="rId40" Type="http://schemas.openxmlformats.org/officeDocument/2006/relationships/hyperlink" Target="https://www.bing.com/images/search?form=xlimg&amp;q=Hungary" TargetMode="External"/><Relationship Id="rId45" Type="http://schemas.openxmlformats.org/officeDocument/2006/relationships/hyperlink" Target="https://www.bing.com/th?id=OSK.0aeae1745f90d6554dcba2bd716fe8fb&amp;qlt=95" TargetMode="External"/><Relationship Id="rId66" Type="http://schemas.openxmlformats.org/officeDocument/2006/relationships/hyperlink" Target="https://www.bing.com/images/search?form=xlimg&amp;q=Norway" TargetMode="External"/><Relationship Id="rId87" Type="http://schemas.openxmlformats.org/officeDocument/2006/relationships/hyperlink" Target="https://www.bing.com/th?id=OSK.f7fdc0797674edd230ee73aba17b77d2&amp;qlt=95" TargetMode="External"/><Relationship Id="rId61" Type="http://schemas.openxmlformats.org/officeDocument/2006/relationships/hyperlink" Target="https://www.bing.com/th?id=OSK.55e18930b9f4f69172095b7b3b0671f6&amp;qlt=95" TargetMode="External"/><Relationship Id="rId82" Type="http://schemas.openxmlformats.org/officeDocument/2006/relationships/hyperlink" Target="https://www.bing.com/images/search?form=xlimg&amp;q=Slovenia" TargetMode="External"/><Relationship Id="rId19" Type="http://schemas.openxmlformats.org/officeDocument/2006/relationships/hyperlink" Target="https://www.bing.com/th?id=OSK.965794c3138debe6b11c82fec7709872&amp;qlt=95" TargetMode="External"/><Relationship Id="rId14" Type="http://schemas.openxmlformats.org/officeDocument/2006/relationships/hyperlink" Target="https://www.bing.com/images/search?form=xlimg&amp;q=Belarus" TargetMode="External"/><Relationship Id="rId30" Type="http://schemas.openxmlformats.org/officeDocument/2006/relationships/hyperlink" Target="https://www.bing.com/images/search?form=xlimg&amp;q=Estonia" TargetMode="External"/><Relationship Id="rId35" Type="http://schemas.openxmlformats.org/officeDocument/2006/relationships/hyperlink" Target="https://www.bing.com/th?id=OSK.069131000560befb534af2ef73d1a94a&amp;qlt=95" TargetMode="External"/><Relationship Id="rId56" Type="http://schemas.openxmlformats.org/officeDocument/2006/relationships/hyperlink" Target="https://www.bing.com/images/search?form=xlimg&amp;q=Luxembourg" TargetMode="External"/><Relationship Id="rId77" Type="http://schemas.openxmlformats.org/officeDocument/2006/relationships/hyperlink" Target="https://www.bing.com/th?id=OSK.b39d073cf628156d61467544a8e2f15f&amp;qlt=95" TargetMode="External"/></Relationships>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linkedentity2">
      <keyFlags>
        <key name="%EntityService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cvi">
          <flag name="ShowInCardView" value="0"/>
          <flag name="ShowInDotNotation" value="0"/>
          <flag name="ShowInAutoComplete" value="0"/>
          <flag name="ExcludeFromCalcComparison" value="1"/>
        </key>
      </keyFlags>
    </type>
    <type name="_linkedentity2core">
      <keyFlags>
        <key name="%EntityService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DataRetrievedTime">
          <flag name="ShowInCardView" value="0"/>
          <flag name="ShowInDotNotation" value="0"/>
          <flag name="ShowInAutoComplete" value="0"/>
          <flag name="ExcludeFromCalcComparison" value="1"/>
        </key>
        <key name="%EntityDomainIdString">
          <flag name="ShowInCardView" value="0"/>
          <flag name="ShowInDotNotation" value="0"/>
          <flag name="ShowInAutoComplete" value="0"/>
        </key>
        <key name="%InfoToolTipLabelNames">
          <flag name="ShowInCardView" value="0"/>
          <flag name="ShowInDotNotation" value="0"/>
          <flag name="ShowInAutoComplete" value="0"/>
        </key>
        <key name="%InfoToolTipLabelValues">
          <flag name="ShowInCardView" value="0"/>
          <flag name="ShowInDotNotation" value="0"/>
          <flag name="ShowInAutoComplete" value="0"/>
        </key>
        <key name="%InfoToolTipLabelValuesType">
          <flag name="ShowInCardView" value="0"/>
          <flag name="ShowInDotNotation" value="0"/>
          <flag name="ShowInAutoComplete" value="0"/>
        </key>
        <key name="%DataProviderString">
          <flag name="ShowInCardView" value="0"/>
          <flag name="ShowInDotNotation" value="0"/>
          <flag name="ShowInAutoComplete" value="0"/>
        </key>
        <key name="%ClassificationId">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 name="_webimage">
      <keyFlags>
        <key name="WebImageIdentifier">
          <flag name="ShowInCardView" value="0"/>
        </key>
      </keyFlags>
    </type>
  </types>
</rvTypesInfo>
</file>

<file path=xl/richData/rdRichValueWebImage.xml><?xml version="1.0" encoding="utf-8"?>
<webImagesSrd xmlns="http://schemas.microsoft.com/office/spreadsheetml/2020/richdatawebimage" xmlns:r="http://schemas.openxmlformats.org/officeDocument/2006/relationships">
  <webImageSrd>
    <address r:id="rId1"/>
    <moreImagesAddress r:id="rId2"/>
  </webImageSrd>
  <webImageSrd>
    <address r:id="rId3"/>
    <moreImagesAddress r:id="rId4"/>
  </webImageSrd>
  <webImageSrd>
    <address r:id="rId5"/>
    <moreImagesAddress r:id="rId6"/>
  </webImageSrd>
  <webImageSrd>
    <address r:id="rId7"/>
    <moreImagesAddress r:id="rId8"/>
  </webImageSrd>
  <webImageSrd>
    <address r:id="rId9"/>
    <moreImagesAddress r:id="rId10"/>
  </webImageSrd>
  <webImageSrd>
    <address r:id="rId11"/>
    <moreImagesAddress r:id="rId12"/>
  </webImageSrd>
  <webImageSrd>
    <address r:id="rId13"/>
    <moreImagesAddress r:id="rId14"/>
  </webImageSrd>
  <webImageSrd>
    <address r:id="rId15"/>
    <moreImagesAddress r:id="rId16"/>
  </webImageSrd>
  <webImageSrd>
    <address r:id="rId17"/>
    <moreImagesAddress r:id="rId18"/>
  </webImageSrd>
  <webImageSrd>
    <address r:id="rId19"/>
    <moreImagesAddress r:id="rId20"/>
  </webImageSrd>
  <webImageSrd>
    <address r:id="rId21"/>
    <moreImagesAddress r:id="rId22"/>
  </webImageSrd>
  <webImageSrd>
    <address r:id="rId23"/>
    <moreImagesAddress r:id="rId24"/>
  </webImageSrd>
  <webImageSrd>
    <address r:id="rId25"/>
    <moreImagesAddress r:id="rId26"/>
  </webImageSrd>
  <webImageSrd>
    <address r:id="rId27"/>
    <moreImagesAddress r:id="rId28"/>
  </webImageSrd>
  <webImageSrd>
    <address r:id="rId29"/>
    <moreImagesAddress r:id="rId30"/>
  </webImageSrd>
  <webImageSrd>
    <address r:id="rId31"/>
    <moreImagesAddress r:id="rId32"/>
  </webImageSrd>
  <webImageSrd>
    <address r:id="rId33"/>
    <moreImagesAddress r:id="rId34"/>
  </webImageSrd>
  <webImageSrd>
    <address r:id="rId35"/>
    <moreImagesAddress r:id="rId36"/>
  </webImageSrd>
  <webImageSrd>
    <address r:id="rId37"/>
    <moreImagesAddress r:id="rId38"/>
  </webImageSrd>
  <webImageSrd>
    <address r:id="rId39"/>
    <moreImagesAddress r:id="rId40"/>
  </webImageSrd>
  <webImageSrd>
    <address r:id="rId41"/>
    <moreImagesAddress r:id="rId42"/>
  </webImageSrd>
  <webImageSrd>
    <address r:id="rId43"/>
    <moreImagesAddress r:id="rId44"/>
  </webImageSrd>
  <webImageSrd>
    <address r:id="rId45"/>
    <moreImagesAddress r:id="rId46"/>
  </webImageSrd>
  <webImageSrd>
    <address r:id="rId47"/>
    <moreImagesAddress r:id="rId48"/>
  </webImageSrd>
  <webImageSrd>
    <address r:id="rId49"/>
    <moreImagesAddress r:id="rId50"/>
  </webImageSrd>
  <webImageSrd>
    <address r:id="rId51"/>
    <moreImagesAddress r:id="rId52"/>
  </webImageSrd>
  <webImageSrd>
    <address r:id="rId53"/>
    <moreImagesAddress r:id="rId54"/>
  </webImageSrd>
  <webImageSrd>
    <address r:id="rId55"/>
    <moreImagesAddress r:id="rId56"/>
  </webImageSrd>
  <webImageSrd>
    <address r:id="rId57"/>
    <moreImagesAddress r:id="rId58"/>
  </webImageSrd>
  <webImageSrd>
    <address r:id="rId59"/>
    <moreImagesAddress r:id="rId60"/>
  </webImageSrd>
  <webImageSrd>
    <address r:id="rId61"/>
    <moreImagesAddress r:id="rId62"/>
  </webImageSrd>
  <webImageSrd>
    <address r:id="rId63"/>
    <moreImagesAddress r:id="rId64"/>
  </webImageSrd>
  <webImageSrd>
    <address r:id="rId65"/>
    <moreImagesAddress r:id="rId66"/>
  </webImageSrd>
  <webImageSrd>
    <address r:id="rId67"/>
    <moreImagesAddress r:id="rId68"/>
  </webImageSrd>
  <webImageSrd>
    <address r:id="rId69"/>
    <moreImagesAddress r:id="rId70"/>
  </webImageSrd>
  <webImageSrd>
    <address r:id="rId71"/>
    <moreImagesAddress r:id="rId72"/>
  </webImageSrd>
  <webImageSrd>
    <address r:id="rId73"/>
    <moreImagesAddress r:id="rId74"/>
  </webImageSrd>
  <webImageSrd>
    <address r:id="rId75"/>
    <moreImagesAddress r:id="rId76"/>
  </webImageSrd>
  <webImageSrd>
    <address r:id="rId77"/>
    <moreImagesAddress r:id="rId78"/>
  </webImageSrd>
  <webImageSrd>
    <address r:id="rId79"/>
    <moreImagesAddress r:id="rId80"/>
  </webImageSrd>
  <webImageSrd>
    <address r:id="rId81"/>
    <moreImagesAddress r:id="rId82"/>
  </webImageSrd>
  <webImageSrd>
    <address r:id="rId83"/>
    <moreImagesAddress r:id="rId84"/>
  </webImageSrd>
  <webImageSrd>
    <address r:id="rId85"/>
    <moreImagesAddress r:id="rId86"/>
  </webImageSrd>
  <webImageSrd>
    <address r:id="rId87"/>
    <moreImagesAddress r:id="rId88"/>
  </webImageSrd>
  <webImageSrd>
    <address r:id="rId89"/>
    <moreImagesAddress r:id="rId90"/>
  </webImageSrd>
  <webImageSrd>
    <address r:id="rId91"/>
    <moreImagesAddress r:id="rId92"/>
  </webImageSrd>
  <webImageSrd>
    <address r:id="rId93"/>
    <moreImagesAddress r:id="rId94"/>
  </webImageSrd>
</webImagesSrd>
</file>

<file path=xl/richData/rdarray.xml><?xml version="1.0" encoding="utf-8"?>
<arrayData xmlns="http://schemas.microsoft.com/office/spreadsheetml/2017/richdata2" count="147">
  <a r="2">
    <v t="r">21</v>
    <v t="r">22</v>
  </a>
  <a r="1">
    <v t="s">Albanian</v>
  </a>
  <a r="46">
    <v t="r">40</v>
    <v t="r">41</v>
    <v t="r">42</v>
    <v t="r">43</v>
    <v t="r">44</v>
    <v t="r">45</v>
    <v t="r">46</v>
    <v t="r">47</v>
    <v t="r">48</v>
    <v t="r">49</v>
    <v t="s">Skrapar District</v>
    <v t="r">50</v>
    <v t="r">51</v>
    <v t="r">52</v>
    <v t="r">53</v>
    <v t="s">Sarandë District</v>
    <v t="r">54</v>
    <v t="r">55</v>
    <v t="r">56</v>
    <v t="r">57</v>
    <v t="s">Tepelenë District</v>
    <v t="r">58</v>
    <v t="r">59</v>
    <v t="r">60</v>
    <v t="r">61</v>
    <v t="s">Tropojë District</v>
    <v t="r">62</v>
    <v t="r">63</v>
    <v t="r">64</v>
    <v t="r">65</v>
    <v t="r">66</v>
    <v t="r">67</v>
    <v t="r">68</v>
    <v t="r">69</v>
    <v t="r">70</v>
    <v t="r">71</v>
    <v t="r">72</v>
    <v t="r">73</v>
    <v t="r">74</v>
    <v t="r">75</v>
    <v t="r">76</v>
    <v t="r">77</v>
    <v t="r">78</v>
    <v t="r">79</v>
    <v t="r">80</v>
    <v t="s">Mirditë District</v>
  </a>
  <a r="2">
    <v t="s">Central European Summer Time</v>
    <v t="s">Central European Time Zone</v>
  </a>
  <a r="2">
    <v t="r">108</v>
    <v t="r">109</v>
  </a>
  <a r="2">
    <v t="s">Swedish</v>
    <v t="s">Finnish</v>
  </a>
  <a r="16">
    <v t="r">127</v>
    <v t="r">128</v>
    <v t="r">129</v>
    <v t="r">130</v>
    <v t="r">131</v>
    <v t="r">132</v>
    <v t="r">133</v>
    <v t="r">134</v>
    <v t="r">135</v>
    <v t="r">136</v>
    <v t="r">137</v>
    <v t="r">138</v>
    <v t="r">139</v>
    <v t="r">140</v>
    <v t="r">141</v>
    <v t="s">Oulu Province</v>
  </a>
  <a r="2">
    <v t="s">Eastern European Summer Time</v>
    <v t="s">Eastern European Time Zone</v>
  </a>
  <a r="1">
    <v t="s">Xavier Espot Zamora (Prime Minister)</v>
  </a>
  <a r="1">
    <v t="s">Catalan</v>
  </a>
  <a r="7">
    <v t="r">153</v>
    <v t="r">169</v>
    <v t="r">170</v>
    <v t="r">171</v>
    <v t="r">172</v>
    <v t="r">173</v>
    <v t="r">174</v>
  </a>
  <a r="3">
    <v t="r">198</v>
    <v t="s">Vahagn Khachaturyan (President)</v>
    <v t="r">199</v>
  </a>
  <a r="1">
    <v t="s">Armenian</v>
  </a>
  <a r="11">
    <v t="r">184</v>
    <v t="r">217</v>
    <v t="r">218</v>
    <v t="r">219</v>
    <v t="r">220</v>
    <v t="r">221</v>
    <v t="r">222</v>
    <v t="r">223</v>
    <v t="r">224</v>
    <v t="r">225</v>
    <v t="r">226</v>
  </a>
  <a r="1">
    <v t="s">Armenia Time Zone</v>
  </a>
  <a r="4">
    <v t="s">Karl Nehammer (Chancellor)</v>
    <v t="r">253</v>
    <v t="r">254</v>
    <v t="r">255</v>
  </a>
  <a r="1">
    <v t="s">German</v>
  </a>
  <a r="9">
    <v t="r">239</v>
    <v t="r">273</v>
    <v t="r">274</v>
    <v t="r">275</v>
    <v t="r">276</v>
    <v t="r">277</v>
    <v t="r">278</v>
    <v t="r">279</v>
    <v t="r">280</v>
  </a>
  <a r="3">
    <v t="r">307</v>
    <v t="r">308</v>
    <v t="s">Ali Asadov (Prime Minister)</v>
  </a>
  <a r="1">
    <v t="s">Azerbaijani language</v>
  </a>
  <a r="69">
    <v t="r">293</v>
    <v t="r">325</v>
    <v t="r">326</v>
    <v t="r">327</v>
    <v t="r">328</v>
    <v t="s">Nakhchivan Autonomous Republic</v>
    <v t="r">329</v>
    <v t="r">330</v>
    <v t="r">331</v>
    <v t="r">332</v>
    <v t="r">333</v>
    <v t="r">334</v>
    <v t="r">335</v>
    <v t="r">336</v>
    <v t="r">337</v>
    <v t="r">338</v>
    <v t="r">339</v>
    <v t="r">340</v>
    <v t="r">341</v>
    <v t="r">342</v>
    <v t="r">343</v>
    <v t="r">344</v>
    <v t="r">345</v>
    <v t="r">346</v>
    <v t="r">347</v>
    <v t="r">348</v>
    <v t="r">349</v>
    <v t="r">350</v>
    <v t="r">351</v>
    <v t="r">352</v>
    <v t="r">353</v>
    <v t="r">354</v>
    <v t="r">355</v>
    <v t="r">356</v>
    <v t="r">357</v>
    <v t="r">358</v>
    <v t="r">359</v>
    <v t="r">360</v>
    <v t="r">361</v>
    <v t="r">362</v>
    <v t="r">363</v>
    <v t="r">364</v>
    <v t="r">365</v>
    <v t="r">366</v>
    <v t="r">367</v>
    <v t="r">368</v>
    <v t="r">369</v>
    <v t="r">370</v>
    <v t="r">371</v>
    <v t="r">372</v>
    <v t="r">373</v>
    <v t="r">374</v>
    <v t="r">375</v>
    <v t="r">376</v>
    <v t="r">377</v>
    <v t="r">378</v>
    <v t="r">379</v>
    <v t="r">380</v>
    <v t="r">381</v>
    <v t="r">382</v>
    <v t="r">383</v>
    <v t="r">384</v>
    <v t="r">385</v>
    <v t="r">386</v>
    <v t="r">387</v>
    <v t="r">388</v>
    <v t="r">389</v>
    <v t="r">390</v>
    <v t="r">391</v>
  </a>
  <a r="1">
    <v t="s">Azerbaijan Time Zone</v>
  </a>
  <a r="3">
    <v t="s">Dmitry Pinevich (Minister)</v>
    <v t="r">417</v>
    <v t="s">Roman Golovchenko (Prime Minister)</v>
  </a>
  <a r="2">
    <v t="s">Russian</v>
    <v t="s">Belarusian</v>
  </a>
  <a r="7">
    <v t="r">404</v>
    <v t="r">434</v>
    <v t="r">435</v>
    <v t="r">436</v>
    <v t="r">437</v>
    <v t="r">438</v>
    <v t="r">439</v>
  </a>
  <a r="2">
    <v t="s">Kaliningrad Time</v>
    <v t="s">Moscow Time Zone</v>
  </a>
  <a r="3">
    <v t="s">French</v>
    <v t="s">Dutch</v>
    <v t="s">German</v>
  </a>
  <a r="6">
    <v t="s">Limburg</v>
    <v t="s">Luxembourg</v>
    <v t="s">Flemish Brabant</v>
    <v t="s">East Flanders</v>
    <v t="s">West Flanders</v>
    <v t="s">Walloon Brabant</v>
  </a>
  <a r="4">
    <v t="s">Bosnian</v>
    <v t="s">Serbian</v>
    <v t="s">Croatian</v>
    <v t="s">None</v>
  </a>
  <a r="13">
    <v t="s">Sarajevo Canton</v>
    <v t="r">521</v>
    <v t="r">522</v>
    <v t="r">523</v>
    <v t="r">524</v>
    <v t="r">525</v>
    <v t="r">526</v>
    <v t="r">527</v>
    <v t="r">528</v>
    <v t="r">529</v>
    <v t="r">506</v>
    <v t="r">530</v>
    <v t="r">531</v>
  </a>
  <a r="2">
    <v t="r">558</v>
    <v t="r">559</v>
  </a>
  <a r="1">
    <v t="s">Bulgarian</v>
  </a>
  <a r="28">
    <v t="r">577</v>
    <v t="r">578</v>
    <v t="r">579</v>
    <v t="r">580</v>
    <v t="r">581</v>
    <v t="r">582</v>
    <v t="r">583</v>
    <v t="r">584</v>
    <v t="r">585</v>
    <v t="r">586</v>
    <v t="r">587</v>
    <v t="r">588</v>
    <v t="r">589</v>
    <v t="r">590</v>
    <v t="r">591</v>
    <v t="r">592</v>
    <v t="r">593</v>
    <v t="r">594</v>
    <v t="r">595</v>
    <v t="r">596</v>
    <v t="r">597</v>
    <v t="r">598</v>
    <v t="r">599</v>
    <v t="r">600</v>
    <v t="r">601</v>
    <v t="r">602</v>
    <v t="r">603</v>
    <v t="r">604</v>
  </a>
  <a r="2">
    <v t="r">630</v>
    <v t="r">631</v>
  </a>
  <a r="1">
    <v t="s">Croatian</v>
  </a>
  <a r="20">
    <v t="r">617</v>
    <v t="r">647</v>
    <v t="r">648</v>
    <v t="r">649</v>
    <v t="r">650</v>
    <v t="r">651</v>
    <v t="r">652</v>
    <v t="r">653</v>
    <v t="r">654</v>
    <v t="r">655</v>
    <v t="r">656</v>
    <v t="r">657</v>
    <v t="r">658</v>
    <v t="r">659</v>
    <v t="r">660</v>
    <v t="r">661</v>
    <v t="r">662</v>
    <v t="r">663</v>
    <v t="r">664</v>
    <v t="r">665</v>
  </a>
  <a r="1">
    <v t="r">693</v>
  </a>
  <a r="2">
    <v t="s">Greek</v>
    <v t="s">Turkish</v>
  </a>
  <a r="6">
    <v t="r">709</v>
    <v t="r">710</v>
    <v t="r">711</v>
    <v t="r">712</v>
    <v t="r">713</v>
    <v t="r">714</v>
  </a>
  <a r="2">
    <v t="s">Czech</v>
    <v t="s">Slovak</v>
  </a>
  <a r="105">
    <v t="r">727</v>
    <v t="r">756</v>
    <v t="r">757</v>
    <v t="r">758</v>
    <v t="r">759</v>
    <v t="r">760</v>
    <v t="r">761</v>
    <v t="r">762</v>
    <v t="r">763</v>
    <v t="r">764</v>
    <v t="s">Plzeň-City District</v>
    <v t="s">Brno-City District</v>
    <v t="r">765</v>
    <v t="r">766</v>
    <v t="r">767</v>
    <v t="r">768</v>
    <v t="r">769</v>
    <v t="r">770</v>
    <v t="s">Ostrava-City District</v>
    <v t="r">771</v>
    <v t="r">772</v>
    <v t="r">773</v>
    <v t="r">774</v>
    <v t="r">775</v>
    <v t="r">776</v>
    <v t="r">777</v>
    <v t="r">778</v>
    <v t="r">779</v>
    <v t="r">780</v>
    <v t="r">781</v>
    <v t="r">782</v>
    <v t="r">783</v>
    <v t="r">784</v>
    <v t="r">785</v>
    <v t="s">Ústí nad Orlicí District</v>
    <v t="r">786</v>
    <v t="r">787</v>
    <v t="r">788</v>
    <v t="r">789</v>
    <v t="r">790</v>
    <v t="r">791</v>
    <v t="r">792</v>
    <v t="s">Prague-East District</v>
    <v t="r">793</v>
    <v t="r">794</v>
    <v t="s">Žďár nad Sázavou District</v>
    <v t="r">795</v>
    <v t="r">796</v>
    <v t="r">797</v>
    <v t="r">798</v>
    <v t="r">799</v>
    <v t="r">800</v>
    <v t="r">801</v>
    <v t="r">802</v>
    <v t="r">803</v>
    <v t="s">Brno-Country District</v>
    <v t="r">804</v>
    <v t="r">805</v>
    <v t="r">806</v>
    <v t="r">807</v>
    <v t="r">808</v>
    <v t="s">Prague-West District</v>
    <v t="r">809</v>
    <v t="r">810</v>
    <v t="r">811</v>
    <v t="r">812</v>
    <v t="r">813</v>
    <v t="r">814</v>
    <v t="r">815</v>
    <v t="r">816</v>
    <v t="r">817</v>
    <v t="r">818</v>
    <v t="s">Karlovy Vary District</v>
    <v t="r">819</v>
    <v t="r">820</v>
    <v t="r">821</v>
    <v t="r">822</v>
    <v t="r">823</v>
    <v t="s">Rychnov nad Kněžnou District</v>
    <v t="r">824</v>
    <v t="r">825</v>
    <v t="r">826</v>
    <v t="r">827</v>
    <v t="r">828</v>
    <v t="r">829</v>
    <v t="r">830</v>
    <v t="r">831</v>
    <v t="s">Plzeň-South District</v>
    <v t="s">Plzeň-North District</v>
    <v t="r">832</v>
    <v t="r">833</v>
    <v t="r">834</v>
    <v t="r">835</v>
    <v t="r">836</v>
    <v t="r">837</v>
    <v t="r">838</v>
    <v t="r">839</v>
    <v t="r">840</v>
    <v t="r">841</v>
    <v t="r">842</v>
    <v t="s">Přerov District</v>
    <v t="r">843</v>
    <v t="r">844</v>
    <v t="r">845</v>
    <v t="s">Vysočina Region</v>
  </a>
  <a r="4">
    <v t="r">871</v>
    <v t="r">872</v>
    <v t="r">873</v>
    <v t="r">874</v>
  </a>
  <a r="1">
    <v t="s">Danish</v>
  </a>
  <a r="20">
    <v t="r">858</v>
    <v t="r">890</v>
    <v t="r">891</v>
    <v t="r">892</v>
    <v t="r">893</v>
    <v t="s">South Jutland County</v>
    <v t="r">894</v>
    <v t="r">895</v>
    <v t="s">North Jutland County</v>
    <v t="s">Frederiksborg County</v>
    <v t="s">Ribe County</v>
    <v t="s">Aarhus County</v>
    <v t="s">Funen County</v>
    <v t="s">Viborg County</v>
    <v t="s">Vejle County</v>
    <v t="s">Ringkjøbing County</v>
    <v t="s">Copenhagen County</v>
    <v t="s">Roskilde County</v>
    <v t="s">Storstrøm County</v>
    <v t="s">Bornholm County</v>
  </a>
  <a r="3">
    <v t="r">922</v>
    <v t="r">923</v>
    <v t="s">Alar Karis (President)</v>
  </a>
  <a r="1">
    <v t="s">Estonian</v>
  </a>
  <a r="15">
    <v t="s">Lääne County</v>
    <v t="r">938</v>
    <v t="r">939</v>
    <v t="r">940</v>
    <v t="r">941</v>
    <v t="r">942</v>
    <v t="r">943</v>
    <v t="r">944</v>
    <v t="r">945</v>
    <v t="r">946</v>
    <v t="r">947</v>
    <v t="r">948</v>
    <v t="r">949</v>
    <v t="r">950</v>
    <v t="s">Põlva County</v>
  </a>
  <a r="7">
    <v t="r">977</v>
    <v t="r">978</v>
    <v t="r">979</v>
    <v t="s">Jean Castex (Prime Minister)</v>
    <v t="r">980</v>
    <v t="r">981</v>
    <v t="r">982</v>
  </a>
  <a r="1">
    <v t="s">French</v>
  </a>
  <a r="132">
    <v t="r">998</v>
    <v t="r">963</v>
    <v t="r">999</v>
    <v t="s">Alsace</v>
    <v t="r">1000</v>
    <v t="r">1001</v>
    <v t="s">Brittany</v>
    <v t="s">Lorraine</v>
    <v t="r">1002</v>
    <v t="r">1003</v>
    <v t="r">1004</v>
    <v t="r">1005</v>
    <v t="r">1006</v>
    <v t="r">1007</v>
    <v t="r">1008</v>
    <v t="r">1009</v>
    <v t="r">1010</v>
    <v t="r">1011</v>
    <v t="r">1012</v>
    <v t="s">Burgundy</v>
    <v t="s">Loire</v>
    <v t="r">1013</v>
    <v t="s">Poitou-Charentes</v>
    <v t="r">1014</v>
    <v t="r">1015</v>
    <v t="r">1016</v>
    <v t="r">1017</v>
    <v t="r">1018</v>
    <v t="r">1019</v>
    <v t="r">1020</v>
    <v t="s">Picardy</v>
    <v t="r">1021</v>
    <v t="s">Limousin</v>
    <v t="r">1022</v>
    <v t="r">1023</v>
    <v t="s">Auvergne</v>
    <v t="r">1024</v>
    <v t="r">1025</v>
    <v t="s">Franche-Comté</v>
    <v t="r">1026</v>
    <v t="s">Rhône-Alpes</v>
    <v t="s">Midi-Pyrénées</v>
    <v t="r">1027</v>
    <v t="r">1028</v>
    <v t="r">1029</v>
    <v t="r">1030</v>
    <v t="s">Languedoc-Roussillon</v>
    <v t="s">Nord-Pas-de-Calais</v>
    <v t="r">1031</v>
    <v t="s">Aquitaine</v>
    <v t="r">1032</v>
    <v t="r">1033</v>
    <v t="r">1034</v>
    <v t="r">1035</v>
    <v t="r">1036</v>
    <v t="r">1037</v>
    <v t="r">1038</v>
    <v t="r">1039</v>
    <v t="r">1040</v>
    <v t="r">1041</v>
    <v t="r">1042</v>
    <v t="r">1043</v>
    <v t="r">1044</v>
    <v t="r">1045</v>
    <v t="r">1046</v>
    <v t="r">1047</v>
    <v t="r">1048</v>
    <v t="r">1049</v>
    <v t="r">1050</v>
    <v t="r">1051</v>
    <v t="r">1052</v>
    <v t="r">1053</v>
    <v t="r">1054</v>
    <v t="r">1055</v>
    <v t="r">1056</v>
    <v t="r">1057</v>
    <v t="r">1058</v>
    <v t="r">1059</v>
    <v t="r">1060</v>
    <v t="r">1061</v>
    <v t="r">1062</v>
    <v t="r">1063</v>
    <v t="r">1064</v>
    <v t="r">1065</v>
    <v t="r">1066</v>
    <v t="r">1067</v>
    <v t="r">1068</v>
    <v t="r">1069</v>
    <v t="r">1070</v>
    <v t="r">1071</v>
    <v t="r">1072</v>
    <v t="r">1073</v>
    <v t="r">1074</v>
    <v t="r">1075</v>
    <v t="r">1076</v>
    <v t="r">1077</v>
    <v t="r">1078</v>
    <v t="r">1079</v>
    <v t="r">1080</v>
    <v t="r">1081</v>
    <v t="r">1082</v>
    <v t="r">1083</v>
    <v t="r">1084</v>
    <v t="r">1085</v>
    <v t="r">1086</v>
    <v t="r">1087</v>
    <v t="r">1088</v>
    <v t="r">1089</v>
    <v t="r">1090</v>
    <v t="r">1091</v>
    <v t="r">1092</v>
    <v t="r">1093</v>
    <v t="r">1094</v>
    <v t="r">1095</v>
    <v t="r">1096</v>
    <v t="r">1097</v>
    <v t="r">1098</v>
    <v t="r">1099</v>
    <v t="r">1100</v>
    <v t="r">1101</v>
    <v t="r">1102</v>
    <v t="r">1103</v>
    <v t="r">1104</v>
    <v t="s">Lower Normandy</v>
    <v t="s">Upper Normandy</v>
    <v t="r">1105</v>
    <v t="r">1106</v>
    <v t="r">1107</v>
    <v t="r">1108</v>
    <v t="r">1109</v>
    <v t="r">1110</v>
    <v t="s">Champagne-Ardenne</v>
  </a>
  <a r="1">
    <v t="r">1137</v>
  </a>
  <a r="2">
    <v t="s">Georgian</v>
    <v t="s">Abkhaz Language</v>
  </a>
  <a r="87">
    <v t="r">1123</v>
    <v t="r">1154</v>
    <v t="r">1155</v>
    <v t="r">1156</v>
    <v t="r">1157</v>
    <v t="r">1158</v>
    <v t="s">Baghdati Municipality</v>
    <v t="r">1159</v>
    <v t="r">1160</v>
    <v t="r">1161</v>
    <v t="r">1162</v>
    <v t="r">1163</v>
    <v t="s">Akhalgori Municipality</v>
    <v t="r">1164</v>
    <v t="r">1165</v>
    <v t="r">1166</v>
    <v t="r">1167</v>
    <v t="r">1168</v>
    <v t="r">1169</v>
    <v t="r">1170</v>
    <v t="s">Gulripshi District</v>
    <v t="r">1171</v>
    <v t="s">Gudauta District</v>
    <v t="s">Gagra District</v>
    <v t="s">Sukhumi District</v>
    <v t="r">1172</v>
    <v t="s">Dzau District</v>
    <v t="s">Marneuli Municipality</v>
    <v t="s">Tsqaltubo Municipality</v>
    <v t="s">Dedoplistsqaro Municipality</v>
    <v t="s">Mtskheta Municipality</v>
    <v t="s">Zestafoni Municipality</v>
    <v t="s">Lagodekhi Municipality</v>
    <v t="s">Gali Municipality</v>
    <v t="s">Kobuleti Municipality</v>
    <v t="s">Gurjaani Municipality</v>
    <v t="s">Chokhatauri Municipality</v>
    <v t="s">Ochamchire Municipality</v>
    <v t="s">Lanchkhuti Municipality</v>
    <v t="s">Tsalenjikha Municipality</v>
    <v t="s">Chiatura Municipality</v>
    <v t="s">Terjola Municipality</v>
    <v t="s">Samtredia Municipality</v>
    <v t="r">1173</v>
    <v t="s">Ozurgeti Municipality</v>
    <v t="s">Khulo Municipality</v>
    <v t="s">Ninotsminda Municipality</v>
    <v t="r">1174</v>
    <v t="s">Tianeti Municipality</v>
    <v t="s">Mestia Municipality</v>
    <v t="s">Abasha Municipality</v>
    <v t="s">Vani Municipality</v>
    <v t="s">Khobi Municipality</v>
    <v t="s">Telavi Municipality</v>
    <v t="s">Martvili Municipality</v>
    <v t="s">Sighnaghi Municipality</v>
    <v t="s">Gori Municipality</v>
    <v t="s">Keda Municipality</v>
    <v t="s">Sachkhere Municipality</v>
    <v t="s">Oni Municipality</v>
    <v t="r">1175</v>
    <v t="s">Aspindza Municipality</v>
    <v t="s">Tsalka Municipality</v>
    <v t="s">Chkhorotsqu Municipality</v>
    <v t="s">Shuakhevi Municipality</v>
    <v t="s">Khashuri Municipality</v>
    <v t="s">Zugdidi Municipality</v>
    <v t="s">Lentekhi Municipality</v>
    <v t="s">Khoni Municipality</v>
    <v t="s">Sagarejo Municipality</v>
    <v t="s">Gardabani Municipality</v>
    <v t="s">Borjomi Municipality</v>
    <v t="s">Dusheti Municipality</v>
    <v t="r">1176</v>
    <v t="s">Akhmeta Municipality</v>
    <v t="r">1177</v>
    <v t="r">1178</v>
    <v t="s">Bolnisi Municipality</v>
    <v t="s">Kazbegi Municipality</v>
    <v t="s">Akhaltsikhe Municipality</v>
    <v t="s">Tetritsqaro Municipality</v>
    <v t="s">Tsageri Municipality</v>
    <v t="s">Kaspi Municipality</v>
    <v t="r">1179</v>
    <v t="s">Senaki Municipality</v>
    <v t="s">Kareli Municipality</v>
    <v t="s">Adigeni Municipality</v>
  </a>
  <a r="1">
    <v t="s">Georgia Time Zone</v>
  </a>
  <a r="4">
    <v t="r">1205</v>
    <v t="r">1206</v>
    <v t="r">1207</v>
    <v t="r">1207</v>
  </a>
  <a r="16">
    <v t="r">1223</v>
    <v t="r">1193</v>
    <v t="r">1224</v>
    <v t="r">1225</v>
    <v t="r">1226</v>
    <v t="r">1227</v>
    <v t="s">Thuringia</v>
    <v t="r">1228</v>
    <v t="r">1229</v>
    <v t="r">1230</v>
    <v t="r">1231</v>
    <v t="r">1232</v>
    <v t="r">1233</v>
    <v t="r">1234</v>
    <v t="r">1235</v>
    <v t="r">1236</v>
  </a>
  <a r="10">
    <v t="r">1263</v>
    <v t="r">1264</v>
    <v t="r">1265</v>
    <v t="r">1266</v>
    <v t="r">1267</v>
    <v t="r">1268</v>
    <v t="s">Miltiadis Varvitsiotis (Minister)</v>
    <v t="s">Niki Kerameus (Minister)</v>
    <v t="s">Panagiotis (Takis) Theodorikakos (Minister)</v>
    <v t="s">Nikos Panagiotopoulos (Minister)</v>
  </a>
  <a r="1">
    <v t="s">Greek</v>
  </a>
  <a r="62">
    <v t="r">1282</v>
    <v t="r">1283</v>
    <v t="r">1284</v>
    <v t="r">1285</v>
    <v t="r">1286</v>
    <v t="r">1287</v>
    <v t="r">1288</v>
    <v t="r">1289</v>
    <v t="r">1290</v>
    <v t="r">1291</v>
    <v t="r">1292</v>
    <v t="r">1293</v>
    <v t="s">Corfu</v>
    <v t="r">1294</v>
    <v t="s">Chalkidiki</v>
    <v t="r">1295</v>
    <v t="r">1296</v>
    <v t="r">1297</v>
    <v t="r">1298</v>
    <v t="r">1299</v>
    <v t="r">1300</v>
    <v t="s">Aetolia-Acarnania</v>
    <v t="r">1301</v>
    <v t="r">1302</v>
    <v t="r">1303</v>
    <v t="r">1304</v>
    <v t="s">Kavala Prefecture</v>
    <v t="r">1305</v>
    <v t="r">1306</v>
    <v t="r">1307</v>
    <v t="r">1308</v>
    <v t="s">Boeotia</v>
    <v t="r">1309</v>
    <v t="r">1310</v>
    <v t="r">1311</v>
    <v t="r">1312</v>
    <v t="r">1313</v>
    <v t="r">1314</v>
    <v t="r">1315</v>
    <v t="r">1316</v>
    <v t="r">1317</v>
    <v t="s">Phthiotis</v>
    <v t="r">1318</v>
    <v t="r">1319</v>
    <v t="r">1320</v>
    <v t="r">1321</v>
    <v t="r">1322</v>
    <v t="r">1323</v>
    <v t="r">1324</v>
    <v t="r">1325</v>
    <v t="s">Rhodope</v>
    <v t="r">1326</v>
    <v t="r">1327</v>
    <v t="r">1328</v>
    <v t="r">1329</v>
    <v t="s">Lefkada</v>
    <v t="r">1330</v>
    <v t="r">1331</v>
    <v t="r">1332</v>
    <v t="r">1333</v>
    <v t="s">Lesbos Prefecture</v>
    <v t="s">Cephalonia Prefecture</v>
  </a>
  <a r="2">
    <v t="r">1359</v>
    <v t="r">1360</v>
  </a>
  <a r="1">
    <v t="s">Hungarian</v>
  </a>
  <a r="42">
    <v t="r">1346</v>
    <v t="r">1377</v>
    <v t="r">1378</v>
    <v t="r">1379</v>
    <v t="r">1380</v>
    <v t="r">1381</v>
    <v t="r">1382</v>
    <v t="r">1383</v>
    <v t="r">1384</v>
    <v t="r">1385</v>
    <v t="r">1386</v>
    <v t="r">1387</v>
    <v t="r">1388</v>
    <v t="r">1389</v>
    <v t="r">1390</v>
    <v t="r">1391</v>
    <v t="r">1392</v>
    <v t="r">1393</v>
    <v t="r">1394</v>
    <v t="r">1395</v>
    <v t="r">1396</v>
    <v t="r">1397</v>
    <v t="r">1398</v>
    <v t="r">1399</v>
    <v t="r">1400</v>
    <v t="r">1401</v>
    <v t="r">1402</v>
    <v t="r">1403</v>
    <v t="r">1404</v>
    <v t="r">1405</v>
    <v t="r">1406</v>
    <v t="r">1407</v>
    <v t="r">1408</v>
    <v t="r">1409</v>
    <v t="r">1410</v>
    <v t="r">1411</v>
    <v t="r">1412</v>
    <v t="r">1413</v>
    <v t="r">1414</v>
    <v t="r">1415</v>
    <v t="r">1416</v>
    <v t="r">1417</v>
  </a>
  <a r="2">
    <v t="r">1443</v>
    <v t="r">1444</v>
  </a>
  <a r="1">
    <v t="s">Icelandic</v>
  </a>
  <a r="8">
    <v t="r">1457</v>
    <v t="r">1458</v>
    <v t="r">1459</v>
    <v t="r">1460</v>
    <v t="r">1461</v>
    <v t="r">1462</v>
    <v t="r">1463</v>
    <v t="r">1464</v>
  </a>
  <a r="2">
    <v t="s">Greenwich Mean Time Zone</v>
    <v t="s">Western European Time Zone</v>
  </a>
  <a r="1">
    <v t="r">1490</v>
  </a>
  <a r="2">
    <v t="s">Irish</v>
    <v t="s">English</v>
  </a>
  <a r="2">
    <v t="s">Irish Time Zone</v>
    <v t="s">Greenwich Mean Time Zone</v>
  </a>
  <a r="10">
    <v t="s">Luciana Lamorgese (Minister)</v>
    <v t="r">1529</v>
    <v t="r">1530</v>
    <v t="s">Nunzia Catalfo (Minister)</v>
    <v t="r">1531</v>
    <v t="r">1532</v>
    <v t="s">Federico D'Incà (Minister)</v>
    <v t="s">Peppe Provenzano (Minister)</v>
    <v t="s">Elena Bonetti (Minister)</v>
    <v t="s">Paola Pisano (Minister)</v>
  </a>
  <a r="1">
    <v t="s">Italian</v>
  </a>
  <a r="127">
    <v t="r">1545</v>
    <v t="r">1546</v>
    <v t="r">1547</v>
    <v t="s">Province of Mantua</v>
    <v t="s">Province of Como</v>
    <v t="r">1548</v>
    <v t="r">1549</v>
    <v t="r">1550</v>
    <v t="r">1551</v>
    <v t="s">Province of Verona</v>
    <v t="r">1552</v>
    <v t="s">Province of Ancona</v>
    <v t="r">1553</v>
    <v t="r">1554</v>
    <v t="r">1555</v>
    <v t="r">1556</v>
    <v t="r">1557</v>
    <v t="r">1558</v>
    <v t="r">1559</v>
    <v t="r">1560</v>
    <v t="r">1561</v>
    <v t="r">1562</v>
    <v t="r">1563</v>
    <v t="s">Province of Siena</v>
    <v t="s">Province of Belluno</v>
    <v t="r">1564</v>
    <v t="s">Province of Cremona</v>
    <v t="r">1565</v>
    <v t="s">Province of Trapani</v>
    <v t="s">Province of Treviso</v>
    <v t="s">Province of Cuneo</v>
    <v t="s">Province of Ferrara</v>
    <v t="r">1566</v>
    <v t="s">Province of Genoa</v>
    <v t="r">1567</v>
    <v t="s">Province of Cosenza</v>
    <v t="r">1568</v>
    <v t="r">1569</v>
    <v t="s">Province of Livorno</v>
    <v t="s">Metropolitan City of Catania</v>
    <v t="s">Province of Benevento</v>
    <v t="r">1570</v>
    <v t="s">Province of Lecce</v>
    <v t="r">1571</v>
    <v t="s">Province of Pisa</v>
    <v t="s">South Tyrol</v>
    <v t="s">Province of Agrigento</v>
    <v t="s">Province of Vicenza</v>
    <v t="s">Province of L'Aquila</v>
    <v t="s">Province of Trieste</v>
    <v t="s">Province of Asti</v>
    <v t="s">Province of Udine</v>
    <v t="s">Province of Forlì-Cesena</v>
    <v t="s">Province of Lucca</v>
    <v t="r">1572</v>
    <v t="s">Province of Bergamo</v>
    <v t="s">Province of Foggia</v>
    <v t="s">Province of Catanzaro</v>
    <v t="s">Province of Sassari</v>
    <v t="s">Province of Savona</v>
    <v t="s">Province of Pordenone</v>
    <v t="r">1573</v>
    <v t="s">Province of Cagliari</v>
    <v t="s">Province of Enna</v>
    <v t="s">Province of Teramo</v>
    <v t="r">1574</v>
    <v t="r">1575</v>
    <v t="s">Province of Lodi</v>
    <v t="s">Province of Padua</v>
    <v t="s">Province of Vercelli</v>
    <v t="s">Province of Avellino</v>
    <v t="s">Province of Viterbo</v>
    <v t="s">Province of Monza and Brianza</v>
    <v t="s">Province of Macerata</v>
    <v t="s">Province of Pavia</v>
    <v t="r">1576</v>
    <v t="s">Province of Frosinone</v>
    <v t="s">Province of Grosseto</v>
    <v t="s">Province of Potenza</v>
    <v t="s">Province of Piacenza</v>
    <v t="s">Province of La Spezia</v>
    <v t="s">Province of Novara</v>
    <v t="r">1577</v>
    <v t="s">Province of Rovigo</v>
    <v t="s">Province of Salerno</v>
    <v t="s">Province of Latina</v>
    <v t="s">Province of Ravenna</v>
    <v t="s">Province of Pesaro and Urbino</v>
    <v t="s">Province of Rieti</v>
    <v t="r">1578</v>
    <v t="s">Province of Arezzo</v>
    <v t="s">Province of Pescara</v>
    <v t="s">Province of Biella</v>
    <v t="s">Province of Lecco</v>
    <v t="r">1579</v>
    <v t="s">Province of Reggio Emilia</v>
    <v t="r">1580</v>
    <v t="s">Province of Pistoia</v>
    <v t="s">Province of Fermo</v>
    <v t="s">Province of Perugia</v>
    <v t="s">Province of Ragusa</v>
    <v t="s">Province of Caserta</v>
    <v t="s">Province of Imperia</v>
    <v t="s">Province of Varese</v>
    <v t="r">1581</v>
    <v t="s">Province of Sondrio</v>
    <v t="s">Province of Oristano</v>
    <v t="s">Province of Rimini</v>
    <v t="s">Province of Brindisi</v>
    <v t="r">1582</v>
    <v t="s">Province of Chieti</v>
    <v t="s">Province of Gorizia</v>
    <v t="r">1583</v>
    <v t="s">Province of Barletta-Andria-Trani</v>
    <v t="s">Province of Terni</v>
    <v t="s">Province of Crotone</v>
    <v t="s">Province of Matera</v>
    <v t="s">Province of Prato</v>
    <v t="r">1584</v>
    <v t="r">1585</v>
    <v t="r">1586</v>
    <v t="s">Metropolitan City of Palermo</v>
    <v t="r">1587</v>
    <v t="r">1588</v>
    <v t="s">Metropolitan City of Messina</v>
    <v t="r">1589</v>
    <v t="s">Province of Syracuse</v>
  </a>
  <a r="2">
    <v t="s">Birzhan Nurymbetov (Minister)</v>
    <v t="s">Älihan Smaiylov (Prime Minister)</v>
  </a>
  <a r="2">
    <v t="s">Russian</v>
    <v t="s">Kazakh</v>
  </a>
  <a r="15">
    <v t="r">1616</v>
    <v t="r">1631</v>
    <v t="r">1632</v>
    <v t="r">1633</v>
    <v t="r">1634</v>
    <v t="r">1635</v>
    <v t="r">1636</v>
    <v t="r">1637</v>
    <v t="r">1638</v>
    <v t="r">1639</v>
    <v t="r">1640</v>
    <v t="r">1641</v>
    <v t="r">1642</v>
    <v t="r">1643</v>
    <v t="r">1644</v>
  </a>
  <a r="2">
    <v t="s">Alma-Ata Time Zone</v>
    <v t="s">Oral Time Zone</v>
  </a>
  <a r="3">
    <v t="s">Jānis Vitenbergs (Minister)</v>
    <v t="r">1671</v>
    <v t="r">1672</v>
  </a>
  <a r="1">
    <v t="s">Latvian</v>
  </a>
  <a r="144">
    <v t="r">1657</v>
    <v t="r">1689</v>
    <v t="r">1690</v>
    <v t="r">1691</v>
    <v t="r">1692</v>
    <v t="r">1693</v>
    <v t="r">1694</v>
    <v t="s">Riga District</v>
    <v t="s">Dobele District</v>
    <v t="r">1695</v>
    <v t="r">1696</v>
    <v t="r">1697</v>
    <v t="r">1698</v>
    <v t="s">Jēkabpils District</v>
    <v t="s">Valka District</v>
    <v t="s">Talsi District</v>
    <v t="s">Limbaži District</v>
    <v t="s">Alūksne District</v>
    <v t="s">Cēsis District</v>
    <v t="s">Kuldīga District</v>
    <v t="s">Rēzekne District</v>
    <v t="s">Tukums District</v>
    <v t="s">Saldus District</v>
    <v t="s">Daugavpils District</v>
    <v t="s">Valmiera District</v>
    <v t="s">Ludza District</v>
    <v t="r">1699</v>
    <v t="s">Liepāja District</v>
    <v t="s">Madona District</v>
    <v t="s">Aizkraukle District</v>
    <v t="r">1700</v>
    <v t="s">Krāslava District</v>
    <v t="s">Preiļi District</v>
    <v t="s">Gulbene District</v>
    <v t="s">Ogre District</v>
    <v t="s">Bauska District</v>
    <v t="s">Balvi District</v>
    <v t="s">Ventspils District</v>
    <v t="r">1701</v>
    <v t="r">1702</v>
    <v t="r">1703</v>
    <v t="r">1704</v>
    <v t="s">Jelgava District</v>
    <v t="r">1705</v>
    <v t="r">1706</v>
    <v t="r">1707</v>
    <v t="r">1708</v>
    <v t="r">1709</v>
    <v t="r">1710</v>
    <v t="r">1711</v>
    <v t="r">1712</v>
    <v t="r">1713</v>
    <v t="r">1714</v>
    <v t="r">1715</v>
    <v t="r">1716</v>
    <v t="r">1717</v>
    <v t="r">1718</v>
    <v t="r">1719</v>
    <v t="r">1720</v>
    <v t="r">1721</v>
    <v t="r">1722</v>
    <v t="r">1723</v>
    <v t="r">1724</v>
    <v t="r">1725</v>
    <v t="r">1726</v>
    <v t="r">1727</v>
    <v t="r">1728</v>
    <v t="r">1729</v>
    <v t="r">1730</v>
    <v t="r">1731</v>
    <v t="r">1732</v>
    <v t="r">1733</v>
    <v t="r">1734</v>
    <v t="r">1735</v>
    <v t="r">1736</v>
    <v t="r">1737</v>
    <v t="r">1738</v>
    <v t="r">1739</v>
    <v t="r">1740</v>
    <v t="r">1741</v>
    <v t="r">1742</v>
    <v t="r">1743</v>
    <v t="r">1744</v>
    <v t="r">1745</v>
    <v t="r">1746</v>
    <v t="r">1747</v>
    <v t="r">1748</v>
    <v t="r">1749</v>
    <v t="r">1750</v>
    <v t="r">1751</v>
    <v t="r">1752</v>
    <v t="r">1753</v>
    <v t="r">1754</v>
    <v t="r">1755</v>
    <v t="r">1756</v>
    <v t="r">1757</v>
    <v t="r">1758</v>
    <v t="r">1759</v>
    <v t="r">1760</v>
    <v t="r">1761</v>
    <v t="r">1762</v>
    <v t="r">1763</v>
    <v t="r">1764</v>
    <v t="r">1765</v>
    <v t="r">1766</v>
    <v t="r">1767</v>
    <v t="r">1768</v>
    <v t="r">1769</v>
    <v t="r">1770</v>
    <v t="r">1771</v>
    <v t="r">1772</v>
    <v t="r">1773</v>
    <v t="r">1774</v>
    <v t="r">1775</v>
    <v t="r">1776</v>
    <v t="r">1777</v>
    <v t="r">1778</v>
    <v t="r">1779</v>
    <v t="r">1780</v>
    <v t="r">1781</v>
    <v t="r">1782</v>
    <v t="r">1783</v>
    <v t="r">1784</v>
    <v t="r">1785</v>
    <v t="r">1786</v>
    <v t="r">1787</v>
    <v t="r">1788</v>
    <v t="r">1789</v>
    <v t="r">1790</v>
    <v t="r">1791</v>
    <v t="r">1792</v>
    <v t="r">1793</v>
    <v t="r">1794</v>
    <v t="r">1795</v>
    <v t="r">1796</v>
    <v t="r">1797</v>
    <v t="r">1798</v>
    <v t="r">1799</v>
    <v t="r">1800</v>
    <v t="r">1801</v>
    <v t="r">1802</v>
    <v t="r">1803</v>
    <v t="r">1804</v>
    <v t="r">1805</v>
  </a>
  <a r="2">
    <v t="r">1825</v>
    <v t="s">Daniel Risch (Prime Minister)</v>
  </a>
  <a r="11">
    <v t="r">1815</v>
    <v t="r">1824</v>
    <v t="r">1830</v>
    <v t="r">1831</v>
    <v t="r">1832</v>
    <v t="s">Schellenberg</v>
    <v t="r">1833</v>
    <v t="r">1834</v>
    <v t="r">1835</v>
    <v t="r">1836</v>
    <v t="r">1837</v>
  </a>
  <a r="1">
    <v t="s">Central European Time Zone</v>
  </a>
  <a r="3">
    <v t="r">1860</v>
    <v t="r">1861</v>
    <v t="r">1862</v>
  </a>
  <a r="1">
    <v t="s">Lithuanian</v>
  </a>
  <a r="70">
    <v t="r">1848</v>
    <v t="r">1876</v>
    <v t="r">1877</v>
    <v t="r">1878</v>
    <v t="r">1879</v>
    <v t="r">1880</v>
    <v t="r">1881</v>
    <v t="r">1882</v>
    <v t="r">1883</v>
    <v t="r">1884</v>
    <v t="r">1885</v>
    <v t="r">1886</v>
    <v t="r">1887</v>
    <v t="r">1888</v>
    <v t="r">1889</v>
    <v t="r">1890</v>
    <v t="r">1891</v>
    <v t="r">1892</v>
    <v t="r">1893</v>
    <v t="r">1894</v>
    <v t="r">1895</v>
    <v t="r">1896</v>
    <v t="s">Jonava District Municipality</v>
    <v t="r">1897</v>
    <v t="r">1898</v>
    <v t="r">1899</v>
    <v t="r">1900</v>
    <v t="r">1901</v>
    <v t="s">Telšiai District Municipality</v>
    <v t="r">1902</v>
    <v t="r">1903</v>
    <v t="r">1904</v>
    <v t="r">1905</v>
    <v t="s">Šiauliai District Municipality</v>
    <v t="r">1906</v>
    <v t="r">1907</v>
    <v t="r">1908</v>
    <v t="r">1909</v>
    <v t="r">1910</v>
    <v t="r">1911</v>
    <v t="r">1912</v>
    <v t="r">1913</v>
    <v t="r">1914</v>
    <v t="r">1915</v>
    <v t="s">Skuodas District Municipality</v>
    <v t="r">1916</v>
    <v t="r">1917</v>
    <v t="r">1918</v>
    <v t="r">1919</v>
    <v t="r">1920</v>
    <v t="r">1921</v>
    <v t="r">1922</v>
    <v t="r">1923</v>
    <v t="r">1924</v>
    <v t="r">1925</v>
    <v t="r">1926</v>
    <v t="r">1927</v>
    <v t="r">1928</v>
    <v t="s">Utena District Municipality</v>
    <v t="r">1929</v>
    <v t="r">1930</v>
    <v t="r">1931</v>
    <v t="r">1932</v>
    <v t="r">1933</v>
    <v t="r">1934</v>
    <v t="r">1935</v>
    <v t="s">Marijampolė Municipality</v>
    <v t="r">1936</v>
    <v t="r">1937</v>
    <v t="r">1938</v>
  </a>
  <a r="4">
    <v t="r">1963</v>
    <v t="r">1964</v>
    <v t="r">1965</v>
    <v t="s">Dan Kersch (Deputy prime minister)</v>
  </a>
  <a r="3">
    <v t="s">Luxembourgish</v>
    <v t="s">German</v>
    <v t="s">French</v>
  </a>
  <a r="3">
    <v t="s">Diekirch District</v>
    <v t="s">Grevenmacher District</v>
    <v t="s">Luxembourg District</v>
  </a>
  <a r="5">
    <v t="r">2004</v>
    <v t="s">Edward Zammit-Lewis (Minister)</v>
    <v t="s">Clyde Caruana (Minister)</v>
    <v t="s">Robert Abela (Prime Minister)</v>
    <v t="r">2005</v>
  </a>
  <a r="2">
    <v t="s">Maltese</v>
    <v t="s">English</v>
  </a>
  <a r="65">
    <v t="r">2019</v>
    <v t="r">2020</v>
    <v t="r">2021</v>
    <v t="r">1990</v>
    <v t="r">2022</v>
    <v t="r">2023</v>
    <v t="r">2024</v>
    <v t="r">2025</v>
    <v t="r">2026</v>
    <v t="r">2027</v>
    <v t="r">2028</v>
    <v t="r">2029</v>
    <v t="r">2030</v>
    <v t="r">2003</v>
    <v t="r">2031</v>
    <v t="r">2032</v>
    <v t="r">2033</v>
    <v t="r">2034</v>
    <v t="r">2035</v>
    <v t="r">2036</v>
    <v t="r">2037</v>
    <v t="r">2038</v>
    <v t="r">2039</v>
    <v t="r">2040</v>
    <v t="r">2041</v>
    <v t="r">2042</v>
    <v t="r">2043</v>
    <v t="r">2044</v>
    <v t="r">2045</v>
    <v t="r">2046</v>
    <v t="r">2047</v>
    <v t="r">2048</v>
    <v t="r">2049</v>
    <v t="r">2050</v>
    <v t="r">2051</v>
    <v t="r">2052</v>
    <v t="r">2053</v>
    <v t="r">2054</v>
    <v t="r">2055</v>
    <v t="r">2056</v>
    <v t="r">2057</v>
    <v t="r">2058</v>
    <v t="r">2059</v>
    <v t="r">2060</v>
    <v t="r">2061</v>
    <v t="r">2062</v>
    <v t="r">2063</v>
    <v t="r">2064</v>
    <v t="r">2065</v>
    <v t="r">2066</v>
    <v t="r">2067</v>
    <v t="r">2068</v>
    <v t="r">2069</v>
    <v t="r">2070</v>
    <v t="r">2071</v>
    <v t="r">2072</v>
    <v t="r">2073</v>
    <v t="r">2074</v>
    <v t="r">2075</v>
    <v t="r">2076</v>
    <v t="r">2077</v>
    <v t="r">2078</v>
    <v t="r">2079</v>
    <v t="r">2080</v>
    <v t="r">2081</v>
  </a>
  <a r="2">
    <v t="r">2108</v>
    <v t="s">Natalia Gavrilița (Prime Minister)</v>
  </a>
  <a r="1">
    <v t="s">Romanian</v>
  </a>
  <a r="36">
    <v t="r">2094</v>
    <v t="r">2121</v>
    <v t="r">2122</v>
    <v t="r">2123</v>
    <v t="r">2124</v>
    <v t="r">2125</v>
    <v t="r">2126</v>
    <v t="r">2127</v>
    <v t="r">2128</v>
    <v t="r">2129</v>
    <v t="r">2130</v>
    <v t="r">2131</v>
    <v t="r">2132</v>
    <v t="r">2133</v>
    <v t="r">2134</v>
    <v t="r">2135</v>
    <v t="r">2136</v>
    <v t="r">2137</v>
    <v t="r">2138</v>
    <v t="r">2139</v>
    <v t="r">2140</v>
    <v t="r">2141</v>
    <v t="r">2142</v>
    <v t="r">2143</v>
    <v t="r">2144</v>
    <v t="r">2145</v>
    <v t="r">2146</v>
    <v t="r">2147</v>
    <v t="r">2148</v>
    <v t="r">2149</v>
    <v t="r">2150</v>
    <v t="r">2151</v>
    <v t="r">2152</v>
    <v t="r">2153</v>
    <v t="r">2154</v>
    <v t="s">Taraclia District</v>
  </a>
  <a r="2">
    <v t="r">2180</v>
    <v t="r">2181</v>
  </a>
  <a r="1">
    <v t="s">Montenegrin language</v>
  </a>
  <a r="23">
    <v t="r">2197</v>
    <v t="r">2198</v>
    <v t="r">2199</v>
    <v t="r">2200</v>
    <v t="r">2201</v>
    <v t="r">2202</v>
    <v t="r">2203</v>
    <v t="r">2204</v>
    <v t="r">2205</v>
    <v t="r">2206</v>
    <v t="r">2207</v>
    <v t="r">2208</v>
    <v t="r">2209</v>
    <v t="r">2210</v>
    <v t="r">2211</v>
    <v t="r">2212</v>
    <v t="r">2213</v>
    <v t="r">2214</v>
    <v t="r">2215</v>
    <v t="r">2216</v>
    <v t="r">2217</v>
    <v t="r">2218</v>
    <v t="r">2219</v>
  </a>
  <a r="3">
    <v t="r">2241</v>
    <v t="r">2242</v>
    <v t="r">2243</v>
  </a>
  <a r="1">
    <v t="s">Dutch</v>
  </a>
  <a r="15">
    <v t="r">2258</v>
    <v t="r">2259</v>
    <v t="r">2260</v>
    <v t="r">2261</v>
    <v t="r">2262</v>
    <v t="r">2263</v>
    <v t="r">2264</v>
    <v t="r">2265</v>
    <v t="r">2266</v>
    <v t="r">2267</v>
    <v t="r">2268</v>
    <v t="r">2269</v>
    <v t="r">2270</v>
    <v t="r">2271</v>
    <v t="r">2272</v>
  </a>
  <a r="2">
    <v t="s">Central European Time Zone</v>
    <v t="s">Atlantic Time Zone</v>
  </a>
  <a r="3">
    <v t="r">2296</v>
    <v t="r">2297</v>
    <v t="r">2298</v>
  </a>
  <a r="4">
    <v t="s">Norwegian</v>
    <v t="s">Bokmål</v>
    <v t="s">Nynorsk</v>
    <v t="s">Saami, Lule Language</v>
  </a>
  <a r="21">
    <v t="r">2284</v>
    <v t="r">2310</v>
    <v t="r">2311</v>
    <v t="r">2312</v>
    <v t="r">2313</v>
    <v t="r">2314</v>
    <v t="r">2315</v>
    <v t="r">2316</v>
    <v t="r">2317</v>
    <v t="r">2318</v>
    <v t="r">2319</v>
    <v t="r">2320</v>
    <v t="r">2321</v>
    <v t="r">2322</v>
    <v t="r">2323</v>
    <v t="r">2324</v>
    <v t="r">2325</v>
    <v t="r">2326</v>
    <v t="r">2327</v>
    <v t="r">2328</v>
    <v t="r">2329</v>
  </a>
  <a r="3">
    <v t="r">2356</v>
    <v t="r">2357</v>
    <v t="r">2358</v>
  </a>
  <a r="1">
    <v t="s">Polish</v>
  </a>
  <a r="15">
    <v t="r">2371</v>
    <v t="r">2372</v>
    <v t="r">2373</v>
    <v t="r">2374</v>
    <v t="r">2375</v>
    <v t="r">2376</v>
    <v t="r">2377</v>
    <v t="r">2378</v>
    <v t="r">2379</v>
    <v t="r">2380</v>
    <v t="r">2381</v>
    <v t="r">2382</v>
    <v t="r">2383</v>
    <v t="r">2384</v>
    <v t="r">2385</v>
  </a>
  <a r="2">
    <v t="r">2410</v>
    <v t="r">2411</v>
  </a>
  <a r="1">
    <v t="s">Portuguese</v>
  </a>
  <a r="20">
    <v t="r">2424</v>
    <v t="r">2425</v>
    <v t="r">2426</v>
    <v t="r">2427</v>
    <v t="r">2428</v>
    <v t="r">2429</v>
    <v t="r">2430</v>
    <v t="r">2431</v>
    <v t="r">2432</v>
    <v t="r">2433</v>
    <v t="r">2434</v>
    <v t="r">2435</v>
    <v t="r">2436</v>
    <v t="r">2437</v>
    <v t="r">2438</v>
    <v t="r">2439</v>
    <v t="r">2440</v>
    <v t="r">2441</v>
    <v t="r">2442</v>
    <v t="r">2443</v>
  </a>
  <a r="1">
    <v t="s">Western European Time Zone</v>
  </a>
  <a r="2">
    <v t="s">Nicolae Ciucă (Acting Prime Minister)</v>
    <v t="r">2467</v>
  </a>
  <a r="42">
    <v t="r">2456</v>
    <v t="r">2482</v>
    <v t="r">2483</v>
    <v t="r">2484</v>
    <v t="r">2485</v>
    <v t="r">2486</v>
    <v t="r">2487</v>
    <v t="r">2488</v>
    <v t="r">2489</v>
    <v t="r">2490</v>
    <v t="r">2491</v>
    <v t="r">2492</v>
    <v t="r">2493</v>
    <v t="r">2494</v>
    <v t="r">2495</v>
    <v t="r">2496</v>
    <v t="r">2497</v>
    <v t="r">2498</v>
    <v t="r">2499</v>
    <v t="r">2500</v>
    <v t="r">2501</v>
    <v t="r">2502</v>
    <v t="r">2503</v>
    <v t="r">2504</v>
    <v t="r">2505</v>
    <v t="r">2506</v>
    <v t="r">2507</v>
    <v t="r">2508</v>
    <v t="r">2509</v>
    <v t="r">2510</v>
    <v t="r">2511</v>
    <v t="r">2512</v>
    <v t="r">2513</v>
    <v t="r">2514</v>
    <v t="r">2515</v>
    <v t="r">2516</v>
    <v t="r">2517</v>
    <v t="r">2518</v>
    <v t="r">2519</v>
    <v t="r">2520</v>
    <v t="r">2521</v>
    <v t="r">2522</v>
  </a>
  <a r="2">
    <v t="r">2547</v>
    <v t="s">Mikhail Mishustin (Prime Minister)</v>
  </a>
  <a r="1">
    <v t="s">Russian</v>
  </a>
  <a r="81">
    <v t="r">2534</v>
    <v t="r">2564</v>
    <v t="r">2565</v>
    <v t="r">2566</v>
    <v t="r">2567</v>
    <v t="r">2568</v>
    <v t="r">2569</v>
    <v t="r">2570</v>
    <v t="r">2571</v>
    <v t="r">2572</v>
    <v t="r">2573</v>
    <v t="r">2574</v>
    <v t="r">2575</v>
    <v t="r">2576</v>
    <v t="r">2577</v>
    <v t="r">2578</v>
    <v t="r">2579</v>
    <v t="r">2580</v>
    <v t="r">2581</v>
    <v t="r">2582</v>
    <v t="r">2583</v>
    <v t="r">2584</v>
    <v t="r">2585</v>
    <v t="r">2586</v>
    <v t="r">2587</v>
    <v t="r">2588</v>
    <v t="r">2589</v>
    <v t="r">2590</v>
    <v t="r">2591</v>
    <v t="r">2592</v>
    <v t="r">2593</v>
    <v t="r">2594</v>
    <v t="r">2595</v>
    <v t="r">2596</v>
    <v t="r">2597</v>
    <v t="r">2598</v>
    <v t="r">2599</v>
    <v t="r">2600</v>
    <v t="r">2601</v>
    <v t="r">2602</v>
    <v t="r">2603</v>
    <v t="r">2604</v>
    <v t="r">2605</v>
    <v t="r">2606</v>
    <v t="r">2607</v>
    <v t="r">2608</v>
    <v t="r">2609</v>
    <v t="r">2610</v>
    <v t="r">2611</v>
    <v t="r">2612</v>
    <v t="r">2613</v>
    <v t="r">2614</v>
    <v t="r">2615</v>
    <v t="r">2616</v>
    <v t="r">2617</v>
    <v t="r">2618</v>
    <v t="r">2619</v>
    <v t="r">2620</v>
    <v t="r">2621</v>
    <v t="r">2622</v>
    <v t="r">2623</v>
    <v t="r">2624</v>
    <v t="r">2625</v>
    <v t="r">2626</v>
    <v t="r">2627</v>
    <v t="r">2628</v>
    <v t="r">2629</v>
    <v t="r">2630</v>
    <v t="r">2631</v>
    <v t="r">2632</v>
    <v t="r">2633</v>
    <v t="r">2634</v>
    <v t="r">2635</v>
    <v t="r">2636</v>
    <v t="r">2637</v>
    <v t="r">2638</v>
    <v t="r">2639</v>
    <v t="r">2640</v>
    <v t="r">2641</v>
    <v t="r">2642</v>
    <v t="r">2643</v>
  </a>
  <a r="9">
    <v t="s">Magadan Time Zone</v>
    <v t="s">Vladivostok Standard Time</v>
    <v t="s">Yakutsk Time Zone</v>
    <v t="s">Irkutsk Time Zone</v>
    <v t="s">Krasnoyarsk Time Zone</v>
    <v t="s">Omsk Time Zone</v>
    <v t="s">Yekaterinburg Time Zone</v>
    <v t="s">Kaliningrad Time</v>
    <v t="s">Moscow Time Zone</v>
  </a>
  <a r="9">
    <v t="r">2656</v>
    <v t="r">2671</v>
    <v t="r">2672</v>
    <v t="r">2673</v>
    <v t="r">2674</v>
    <v t="r">2675</v>
    <v t="r">2676</v>
    <v t="r">2677</v>
    <v t="r">2678</v>
  </a>
  <a r="2">
    <v t="r">2700</v>
    <v t="r">2701</v>
  </a>
  <a r="1">
    <v t="s">Serbian</v>
  </a>
  <a r="32">
    <v t="r">2687</v>
    <v t="s">Vojvodina</v>
    <v t="s">Autonomous Province of Kosovo and Metohija</v>
    <v t="r">2715</v>
    <v t="r">2716</v>
    <v t="r">2717</v>
    <v t="r">2718</v>
    <v t="r">2719</v>
    <v t="r">2720</v>
    <v t="r">2721</v>
    <v t="r">2722</v>
    <v t="r">2723</v>
    <v t="r">2724</v>
    <v t="r">2725</v>
    <v t="r">2726</v>
    <v t="r">2727</v>
    <v t="r">2728</v>
    <v t="r">2729</v>
    <v t="r">2730</v>
    <v t="r">2731</v>
    <v t="r">2732</v>
    <v t="r">2733</v>
    <v t="r">2734</v>
    <v t="r">2735</v>
    <v t="r">2736</v>
    <v t="r">2737</v>
    <v t="r">2738</v>
    <v t="s">Kosovo-Pomoravlje District</v>
    <v t="s">Kosovo District</v>
    <v t="s">Prizren District</v>
    <v t="s">Peć District</v>
    <v t="s">Kosovska Mitrovica District</v>
  </a>
  <a r="1">
    <v t="s">Eduard Heger (Prime Minister)</v>
  </a>
  <a r="1">
    <v t="s">Slovak</v>
  </a>
  <a r="8">
    <v t="r">2777</v>
    <v t="r">2778</v>
    <v t="r">2779</v>
    <v t="r">2780</v>
    <v t="r">2781</v>
    <v t="r">2782</v>
    <v t="r">2783</v>
    <v t="r">2784</v>
  </a>
  <a r="2">
    <v t="r">2807</v>
    <v t="s">Robert Golob (Prime Minister)</v>
  </a>
  <a r="1">
    <v t="s">Slovene language</v>
  </a>
  <a r="150">
    <v t="r">2823</v>
    <v t="r">2824</v>
    <v t="r">2825</v>
    <v t="r">2826</v>
    <v t="r">2827</v>
    <v t="s">Rogaška Slatina</v>
    <v t="r">2828</v>
    <v t="r">2829</v>
    <v t="r">2830</v>
    <v t="r">2831</v>
    <v t="r">2832</v>
    <v t="s">Municipality of Logatec</v>
    <v t="r">2833</v>
    <v t="r">2834</v>
    <v t="s">Municipality of Kočevje</v>
    <v t="r">2835</v>
    <v t="r">2836</v>
    <v t="r">2837</v>
    <v t="r">2838</v>
    <v t="r">2839</v>
    <v t="r">2840</v>
    <v t="r">2841</v>
    <v t="r">2842</v>
    <v t="r">2843</v>
    <v t="r">2844</v>
    <v t="r">2845</v>
    <v t="r">2846</v>
    <v t="r">2847</v>
    <v t="r">2848</v>
    <v t="r">2849</v>
    <v t="r">2850</v>
    <v t="r">2851</v>
    <v t="r">2852</v>
    <v t="s">Municipality of Črna na Koroškem</v>
    <v t="r">2853</v>
    <v t="r">2854</v>
    <v t="r">2855</v>
    <v t="s">Municipality of Trbovlje</v>
    <v t="r">2856</v>
    <v t="r">2857</v>
    <v t="s">Municipality of Tolmin</v>
    <v t="r">2858</v>
    <v t="r">2859</v>
    <v t="r">2860</v>
    <v t="r">2861</v>
    <v t="r">2862</v>
    <v t="r">2863</v>
    <v t="r">2864</v>
    <v t="r">2865</v>
    <v t="s">Municipality of Cerklje na Gorenjskem</v>
    <v t="r">2866</v>
    <v t="r">2867</v>
    <v t="r">2868</v>
    <v t="r">2869</v>
    <v t="r">2870</v>
    <v t="r">2871</v>
    <v t="r">2872</v>
    <v t="r">2873</v>
    <v t="r">2874</v>
    <v t="r">2875</v>
    <v t="r">2876</v>
    <v t="s">Municipality of Dornava</v>
    <v t="r">2877</v>
    <v t="r">2878</v>
    <v t="r">2879</v>
    <v t="s">Municipality of Radovljica</v>
    <v t="r">2880</v>
    <v t="s">Municipality of Ljutomer</v>
    <v t="r">2881</v>
    <v t="r">2882</v>
    <v t="r">2883</v>
    <v t="r">2884</v>
    <v t="s">City Municipality of Maribor</v>
    <v t="r">2885</v>
    <v t="r">2886</v>
    <v t="r">2887</v>
    <v t="r">2888</v>
    <v t="r">2889</v>
    <v t="r">2890</v>
    <v t="r">2891</v>
    <v t="r">2892</v>
    <v t="r">2893</v>
    <v t="s">Municipality of Preddvor</v>
    <v t="r">2894</v>
    <v t="r">2895</v>
    <v t="s">City Municipality of Ljubljana</v>
    <v t="r">2896</v>
    <v t="r">2897</v>
    <v t="r">2898</v>
    <v t="r">2899</v>
    <v t="s">Municipality of Ljubno</v>
    <v t="r">2900</v>
    <v t="r">2901</v>
    <v t="r">2902</v>
    <v t="r">2903</v>
    <v t="r">2904</v>
    <v t="r">2905</v>
    <v t="r">2906</v>
    <v t="r">2907</v>
    <v t="r">2908</v>
    <v t="r">2909</v>
    <v t="r">2910</v>
    <v t="r">2911</v>
    <v t="r">2912</v>
    <v t="r">2913</v>
    <v t="s">Municipality of Črnomelj</v>
    <v t="r">2914</v>
    <v t="s">Municipality of Cerknica</v>
    <v t="s">Municipality of Dravograd</v>
    <v t="r">2915</v>
    <v t="r">2916</v>
    <v t="r">2917</v>
    <v t="s">Municipality of Gornja Radgona</v>
    <v t="r">2918</v>
    <v t="r">2919</v>
    <v t="r">2920</v>
    <v t="r">2921</v>
    <v t="r">2922</v>
    <v t="r">2923</v>
    <v t="r">2924</v>
    <v t="r">2925</v>
    <v t="r">2926</v>
    <v t="r">2927</v>
    <v t="r">2928</v>
    <v t="r">2929</v>
    <v t="r">2930</v>
    <v t="r">2931</v>
    <v t="s">Municipality of Idrija</v>
    <v t="r">2932</v>
    <v t="r">2933</v>
    <v t="s">Municipality of Cerkvenjak</v>
    <v t="r">2934</v>
    <v t="r">2935</v>
    <v t="r">2936</v>
    <v t="r">2937</v>
    <v t="r">2938</v>
    <v t="r">2939</v>
    <v t="r">2940</v>
    <v t="r">2941</v>
    <v t="r">2942</v>
    <v t="r">2943</v>
    <v t="r">2944</v>
    <v t="s">Municipality of Vipava</v>
    <v t="r">2945</v>
    <v t="r">2946</v>
    <v t="r">2947</v>
    <v t="r">2948</v>
    <v t="s">City Municipality of Velenje</v>
    <v t="r">2949</v>
    <v t="s">Municipality of Kamnik</v>
  </a>
  <a r="3">
    <v t="r">2974</v>
    <v t="r">2975</v>
    <v t="r">2976</v>
  </a>
  <a r="1">
    <v t="s">Spanish</v>
  </a>
  <a r="59">
    <v t="r">2990</v>
    <v t="r">2991</v>
    <v t="r">2992</v>
    <v t="r">2993</v>
    <v t="r">2994</v>
    <v t="r">2995</v>
    <v t="r">2996</v>
    <v t="r">2997</v>
    <v t="r">2998</v>
    <v t="r">2999</v>
    <v t="r">3000</v>
    <v t="r">3001</v>
    <v t="r">3002</v>
    <v t="r">3003</v>
    <v t="r">3004</v>
    <v t="r">3005</v>
    <v t="r">3006</v>
    <v t="r">3007</v>
    <v t="r">3008</v>
    <v t="s">Province of Cádiz</v>
    <v t="r">3009</v>
    <v t="r">3010</v>
    <v t="r">3011</v>
    <v t="r">3012</v>
    <v t="r">3013</v>
    <v t="r">3014</v>
    <v t="s">Province of Seville</v>
    <v t="s">Province of Granada</v>
    <v t="s">Province of Valladolid</v>
    <v t="r">3015</v>
    <v t="r">3016</v>
    <v t="s">Province of Segovia</v>
    <v t="r">3017</v>
    <v t="s">Province of Palencia</v>
    <v t="r">3018</v>
    <v t="r">3019</v>
    <v t="r">3020</v>
    <v t="r">3021</v>
    <v t="r">3022</v>
    <v t="r">3023</v>
    <v t="r">3024</v>
    <v t="r">3025</v>
    <v t="s">Province of Jaén</v>
    <v t="r">3026</v>
    <v t="r">3027</v>
    <v t="r">3028</v>
    <v t="r">3029</v>
    <v t="r">3030</v>
    <v t="s">Province of Burgos</v>
    <v t="s">Province of Málaga</v>
    <v t="r">3031</v>
    <v t="s">Province of Huesca</v>
    <v t="s">Province of Soria</v>
    <v t="s">Province of Zamora</v>
    <v t="s">Province of Ciudad Real</v>
    <v t="s">Province of Teruel</v>
    <v t="s">Province of Guadalajara</v>
    <v t="r">3032</v>
    <v t="s">Province of Las Palmas</v>
  </a>
  <a r="2">
    <v t="s">Central European Time Zone</v>
    <v t="s">Western European Time Zone</v>
  </a>
  <a r="2">
    <v t="r">3061</v>
    <v t="s">Magdalena Andersson (Prime Minister)</v>
  </a>
  <a r="1">
    <v t="s">Swedish</v>
  </a>
  <a r="21">
    <v t="r">3072</v>
    <v t="r">3073</v>
    <v t="r">3074</v>
    <v t="r">3075</v>
    <v t="r">3076</v>
    <v t="r">3077</v>
    <v t="r">3078</v>
    <v t="r">3079</v>
    <v t="r">3080</v>
    <v t="r">3081</v>
    <v t="r">3082</v>
    <v t="r">3083</v>
    <v t="r">3084</v>
    <v t="r">3085</v>
    <v t="r">3086</v>
    <v t="r">3087</v>
    <v t="r">3088</v>
    <v t="r">3089</v>
    <v t="r">3090</v>
    <v t="r">3091</v>
    <v t="r">3092</v>
  </a>
  <a r="1">
    <v t="r">3116</v>
  </a>
  <a r="4">
    <v t="s">German</v>
    <v t="s">French</v>
    <v t="s">Italian</v>
    <v t="s">Romansh language</v>
  </a>
  <a r="14">
    <v t="r">3129</v>
    <v t="r">3130</v>
    <v t="r">3131</v>
    <v t="r">3132</v>
    <v t="r">3133</v>
    <v t="s">Canton of Neuchâtel</v>
    <v t="r">3134</v>
    <v t="r">3135</v>
    <v t="r">3136</v>
    <v t="r">3137</v>
    <v t="r">3138</v>
    <v t="r">3139</v>
    <v t="r">3140</v>
    <v t="r">3141</v>
  </a>
  <a r="2">
    <v t="r">3168</v>
    <v t="r">3169</v>
  </a>
  <a r="1">
    <v t="s">Turkish</v>
  </a>
  <a r="80">
    <v t="r">3186</v>
    <v t="r">3187</v>
    <v t="r">3188</v>
    <v t="r">3189</v>
    <v t="r">3190</v>
    <v t="r">3191</v>
    <v t="r">3192</v>
    <v t="r">3193</v>
    <v t="r">3194</v>
    <v t="r">3195</v>
    <v t="r">3196</v>
    <v t="r">3197</v>
    <v t="r">3198</v>
    <v t="r">3199</v>
    <v t="r">3200</v>
    <v t="r">3201</v>
    <v t="r">3202</v>
    <v t="r">3203</v>
    <v t="r">3204</v>
    <v t="r">3205</v>
    <v t="r">3206</v>
    <v t="r">3207</v>
    <v t="r">3208</v>
    <v t="r">3209</v>
    <v t="r">3210</v>
    <v t="r">3211</v>
    <v t="r">3212</v>
    <v t="r">3213</v>
    <v t="r">3214</v>
    <v t="r">3215</v>
    <v t="r">3216</v>
    <v t="r">3217</v>
    <v t="r">3218</v>
    <v t="r">3219</v>
    <v t="r">3220</v>
    <v t="r">3221</v>
    <v t="r">3222</v>
    <v t="r">3223</v>
    <v t="r">3224</v>
    <v t="r">3225</v>
    <v t="r">3226</v>
    <v t="r">3227</v>
    <v t="r">3228</v>
    <v t="r">3229</v>
    <v t="r">3230</v>
    <v t="r">3231</v>
    <v t="r">3232</v>
    <v t="r">3233</v>
    <v t="r">3234</v>
    <v t="r">3235</v>
    <v t="r">3236</v>
    <v t="r">3237</v>
    <v t="r">3238</v>
    <v t="r">3239</v>
    <v t="r">3240</v>
    <v t="r">3241</v>
    <v t="r">3242</v>
    <v t="r">3243</v>
    <v t="r">3244</v>
    <v t="r">3245</v>
    <v t="r">3246</v>
    <v t="r">3247</v>
    <v t="r">3248</v>
    <v t="r">3249</v>
    <v t="r">3250</v>
    <v t="r">3251</v>
    <v t="r">3252</v>
    <v t="r">3253</v>
    <v t="r">3254</v>
    <v t="r">3255</v>
    <v t="r">3256</v>
    <v t="r">3257</v>
    <v t="r">3258</v>
    <v t="r">3259</v>
    <v t="r">3260</v>
    <v t="r">3261</v>
    <v t="r">3262</v>
    <v t="r">3263</v>
    <v t="r">3264</v>
    <v t="r">3265</v>
  </a>
  <a r="1">
    <v t="s">Denys Shmyhal (Prime Minister)</v>
  </a>
  <a r="1">
    <v t="s">Ukrainian</v>
  </a>
  <a r="24">
    <v t="r">3304</v>
    <v t="r">3305</v>
    <v t="r">3306</v>
    <v t="r">3307</v>
    <v t="r">3308</v>
    <v t="r">3309</v>
    <v t="r">3310</v>
    <v t="r">3311</v>
    <v t="r">3312</v>
    <v t="r">3313</v>
    <v t="r">3314</v>
    <v t="r">3315</v>
    <v t="r">3316</v>
    <v t="r">3317</v>
    <v t="r">3318</v>
    <v t="r">3319</v>
    <v t="r">3320</v>
    <v t="r">3321</v>
    <v t="r">3322</v>
    <v t="r">3323</v>
    <v t="r">3324</v>
    <v t="r">3325</v>
    <v t="r">3326</v>
    <v t="r">3327</v>
  </a>
  <a r="4">
    <v t="r">3353</v>
    <v t="r">3354</v>
    <v t="r">3355</v>
    <v t="r">3356</v>
  </a>
  <a r="1">
    <v t="s">English</v>
  </a>
  <a r="150">
    <v t="r">3369</v>
    <v t="r">3370</v>
    <v t="r">3371</v>
    <v t="r">3372</v>
    <v t="r">3373</v>
    <v t="r">3374</v>
    <v t="r">3375</v>
    <v t="r">3376</v>
    <v t="r">3377</v>
    <v t="r">3378</v>
    <v t="r">3379</v>
    <v t="r">3380</v>
    <v t="r">3381</v>
    <v t="r">3382</v>
    <v t="r">3383</v>
    <v t="r">3384</v>
    <v t="r">3385</v>
    <v t="r">3386</v>
    <v t="r">3387</v>
    <v t="r">3388</v>
    <v t="r">3389</v>
    <v t="r">3390</v>
    <v t="r">3391</v>
    <v t="r">3392</v>
    <v t="r">3393</v>
    <v t="r">3394</v>
    <v t="r">3395</v>
    <v t="r">3396</v>
    <v t="r">3397</v>
    <v t="r">3398</v>
    <v t="r">3399</v>
    <v t="r">3400</v>
    <v t="r">3401</v>
    <v t="r">3402</v>
    <v t="r">3403</v>
    <v t="r">3404</v>
    <v t="r">3405</v>
    <v t="r">3406</v>
    <v t="r">3407</v>
    <v t="r">3408</v>
    <v t="r">3409</v>
    <v t="r">3410</v>
    <v t="r">3411</v>
    <v t="r">3412</v>
    <v t="r">3413</v>
    <v t="r">3414</v>
    <v t="r">3415</v>
    <v t="r">3416</v>
    <v t="r">3417</v>
    <v t="r">3418</v>
    <v t="r">3419</v>
    <v t="r">3420</v>
    <v t="r">3421</v>
    <v t="r">3422</v>
    <v t="r">3423</v>
    <v t="r">3424</v>
    <v t="r">3425</v>
    <v t="r">3426</v>
    <v t="r">3427</v>
    <v t="r">3428</v>
    <v t="r">3429</v>
    <v t="r">3430</v>
    <v t="r">3431</v>
    <v t="r">3432</v>
    <v t="r">3433</v>
    <v t="r">3434</v>
    <v t="r">3435</v>
    <v t="r">3436</v>
    <v t="r">3437</v>
    <v t="r">3438</v>
    <v t="r">3439</v>
    <v t="r">3440</v>
    <v t="r">3441</v>
    <v t="r">3442</v>
    <v t="r">3443</v>
    <v t="r">3444</v>
    <v t="r">3445</v>
    <v t="r">3446</v>
    <v t="r">3447</v>
    <v t="r">3448</v>
    <v t="r">3449</v>
    <v t="r">3450</v>
    <v t="r">3451</v>
    <v t="r">3452</v>
    <v t="r">3453</v>
    <v t="r">3454</v>
    <v t="r">3455</v>
    <v t="r">3456</v>
    <v t="r">3457</v>
    <v t="r">3458</v>
    <v t="r">3459</v>
    <v t="r">3460</v>
    <v t="r">3461</v>
    <v t="r">3462</v>
    <v t="r">3463</v>
    <v t="r">3464</v>
    <v t="r">3465</v>
    <v t="r">3466</v>
    <v t="r">3467</v>
    <v t="r">3468</v>
    <v t="r">3469</v>
    <v t="r">3470</v>
    <v t="r">3471</v>
    <v t="r">3472</v>
    <v t="r">3473</v>
    <v t="r">3474</v>
    <v t="r">3475</v>
    <v t="r">3476</v>
    <v t="r">3477</v>
    <v t="r">3478</v>
    <v t="r">3479</v>
    <v t="r">3480</v>
    <v t="r">3481</v>
    <v t="r">3482</v>
    <v t="r">3483</v>
    <v t="r">3484</v>
    <v t="s">Metropolitan Borough of Knowsley</v>
    <v t="r">3485</v>
    <v t="s">Metropolitan Borough of Wirral</v>
    <v t="r">3486</v>
    <v t="r">3487</v>
    <v t="r">3488</v>
    <v t="r">3489</v>
    <v t="r">3490</v>
    <v t="r">3491</v>
    <v t="r">3492</v>
    <v t="r">3493</v>
    <v t="r">3494</v>
    <v t="r">3495</v>
    <v t="r">3496</v>
    <v t="r">3497</v>
    <v t="r">3498</v>
    <v t="r">3499</v>
    <v t="r">3500</v>
    <v t="r">3501</v>
    <v t="r">3502</v>
    <v t="r">3503</v>
    <v t="r">3504</v>
    <v t="r">3505</v>
    <v t="r">3506</v>
    <v t="s">Outer Hebrides</v>
    <v t="r">3507</v>
    <v t="r">3508</v>
    <v t="r">3509</v>
    <v t="r">3510</v>
    <v t="r">3511</v>
    <v t="r">3512</v>
    <v t="r">3513</v>
    <v t="r">3514</v>
    <v t="r">3515</v>
  </a>
  <a r="3">
    <v t="s">British Summer Time</v>
    <v t="s">Greenwich Mean Time Zone</v>
    <v t="s">Western European Time Zone</v>
  </a>
</arrayData>
</file>

<file path=xl/richData/rdrichvalue.xml><?xml version="1.0" encoding="utf-8"?>
<rvData xmlns="http://schemas.microsoft.com/office/spreadsheetml/2017/richdata" count="3523">
  <rv s="0">
    <v>0</v>
    <v>5</v>
  </rv>
  <rv s="1">
    <v>536870912</v>
    <v>Albania</v>
    <v>bb9fa97a-a48f-634d-5eeb-22dfd5d6fe3f</v>
    <v>en-US</v>
    <v>Map</v>
  </rv>
  <rv s="2">
    <fb>0.43127735444229204</fb>
    <v>27</v>
  </rv>
  <rv s="2">
    <fb>28748</fb>
    <v>28</v>
  </rv>
  <rv s="2">
    <fb>9000</fb>
    <v>28</v>
  </rv>
  <rv s="2">
    <fb>11.78</fb>
    <v>29</v>
  </rv>
  <rv s="2">
    <fb>355</fb>
    <v>30</v>
  </rv>
  <rv s="1">
    <v>536870912</v>
    <v>Tirana</v>
    <v>dfc7b09c-d0b8-1a92-df3b-f227d63e29b3</v>
    <v>en-US</v>
    <v>Map</v>
  </rv>
  <rv s="2">
    <fb>4536.0789999999997</fb>
    <v>28</v>
  </rv>
  <rv s="2">
    <fb>119.04925838438101</fb>
    <v>31</v>
  </rv>
  <rv s="2">
    <fb>1.41109078954244E-2</fb>
    <v>27</v>
  </rv>
  <rv s="2">
    <fb>2309.3665025558098</fb>
    <v>28</v>
  </rv>
  <rv s="2">
    <fb>1.617</fb>
    <v>29</v>
  </rv>
  <rv s="2">
    <fb>0.28121897008297198</fb>
    <v>27</v>
  </rv>
  <rv s="2">
    <fb>61.421801394263802</fb>
    <v>32</v>
  </rv>
  <rv s="2">
    <fb>1.36</fb>
    <v>33</v>
  </rv>
  <rv s="2">
    <fb>15278077446.8643</fb>
    <v>34</v>
  </rv>
  <rv s="2">
    <fb>1.0699342000000001</fb>
    <v>27</v>
  </rv>
  <rv s="2">
    <fb>0.54961329999999997</fb>
    <v>27</v>
  </rv>
  <rv s="3">
    <v>0</v>
    <v>25</v>
    <v>35</v>
    <v>7</v>
    <v>0</v>
    <v>Image of Albania</v>
  </rv>
  <rv s="2">
    <fb>7.8</fb>
    <v>32</v>
  </rv>
  <rv s="1">
    <v>805306368</v>
    <v>Edi Rama (Prime Minister)</v>
    <v>a8db445f-2f2e-cde7-88b8-114189a700d1</v>
    <v>en-US</v>
    <v>Generic</v>
  </rv>
  <rv s="1">
    <v>805306368</v>
    <v>Ilir Meta (President)</v>
    <v>4051a3f9-f40e-70c7-2537-578693212b4b</v>
    <v>en-US</v>
    <v>Generic</v>
  </rv>
  <rv s="4">
    <v>0</v>
  </rv>
  <rv s="5">
    <v>https://www.bing.com/search?q=albania&amp;form=skydnc</v>
    <v>Learn more on Bing</v>
  </rv>
  <rv s="2">
    <fb>78.457999999999998</fb>
    <v>32</v>
  </rv>
  <rv s="2">
    <fb>15</fb>
    <v>32</v>
  </rv>
  <rv s="2">
    <fb>1.1200000000000001</fb>
    <v>33</v>
  </rv>
  <rv s="4">
    <v>1</v>
  </rv>
  <rv s="2">
    <fb>0.56925469890000002</fb>
    <v>27</v>
  </rv>
  <rv s="2">
    <fb>1.1998</fb>
    <v>29</v>
  </rv>
  <rv s="2">
    <fb>2811666</fb>
    <v>28</v>
  </rv>
  <rv s="2">
    <fb>0.23300000000000001</fb>
    <v>27</v>
  </rv>
  <rv s="2">
    <fb>0.248</fb>
    <v>27</v>
  </rv>
  <rv s="2">
    <fb>0.40700000000000003</fb>
    <v>27</v>
  </rv>
  <rv s="2">
    <fb>3.1E-2</fb>
    <v>27</v>
  </rv>
  <rv s="2">
    <fb>7.4999999999999997E-2</fb>
    <v>27</v>
  </rv>
  <rv s="2">
    <fb>0.12</fb>
    <v>27</v>
  </rv>
  <rv s="2">
    <fb>0.16500000000000001</fb>
    <v>27</v>
  </rv>
  <rv s="2">
    <fb>0.55731998443603503</fb>
    <v>27</v>
  </rv>
  <rv s="1">
    <v>536870912</v>
    <v>Tirana County</v>
    <v>94012264-6b46-af1a-8df5-b63a44a11277</v>
    <v>en-US</v>
    <v>Map</v>
  </rv>
  <rv s="1">
    <v>536870912</v>
    <v>Kavajë District</v>
    <v>6eb937f3-bd76-8f60-d270-65a7e9f61766</v>
    <v>en-US</v>
    <v>Map</v>
  </rv>
  <rv s="1">
    <v>536870912</v>
    <v>Durrës County</v>
    <v>ea9915f6-84d9-48dc-7f0c-8a7ba599e3d3</v>
    <v>en-US</v>
    <v>Map</v>
  </rv>
  <rv s="1">
    <v>536870912</v>
    <v>Shkodër County</v>
    <v>dc286f1f-429c-7703-de2d-0b1b940d6a49</v>
    <v>en-US</v>
    <v>Map</v>
  </rv>
  <rv s="1">
    <v>536870912</v>
    <v>Tirana District</v>
    <v>954b8e5d-99f2-3ce6-046b-3f97e9dd4af2</v>
    <v>en-US</v>
    <v>Map</v>
  </rv>
  <rv s="1">
    <v>536870912</v>
    <v>Vlorë County</v>
    <v>408be633-7423-80d9-87da-63e68b5da2cd</v>
    <v>en-US</v>
    <v>Map</v>
  </rv>
  <rv s="1">
    <v>536870912</v>
    <v>Fier County</v>
    <v>f29399f6-60c8-4e8f-dc55-63563bd2bb99</v>
    <v>en-US</v>
    <v>Map</v>
  </rv>
  <rv s="1">
    <v>536870912</v>
    <v>Berat County</v>
    <v>01968c2b-daec-a2a7-275b-824389c034c8</v>
    <v>en-US</v>
    <v>Map</v>
  </rv>
  <rv s="1">
    <v>536870912</v>
    <v>Korçë County</v>
    <v>a9670c9a-9795-237b-b6dd-6396ef1a7aa3</v>
    <v>en-US</v>
    <v>Map</v>
  </rv>
  <rv s="1">
    <v>536870912</v>
    <v>Durrës District</v>
    <v>22d8d5af-6f99-7907-6dd0-8605f4532d6a</v>
    <v>en-US</v>
    <v>Map</v>
  </rv>
  <rv s="1">
    <v>536870912</v>
    <v>Kukës County</v>
    <v>e806dfc8-9082-7d29-b543-270834c82cb8</v>
    <v>en-US</v>
    <v>Map</v>
  </rv>
  <rv s="1">
    <v>536870912</v>
    <v>Korçë District</v>
    <v>984209e2-4eb5-3cbe-c29e-acb5cff8c4c7</v>
    <v>en-US</v>
    <v>Map</v>
  </rv>
  <rv s="1">
    <v>536870912</v>
    <v>Lezhë District</v>
    <v>13454f72-7442-cb72-5ad0-d681e3552065</v>
    <v>en-US</v>
    <v>Map</v>
  </rv>
  <rv s="1">
    <v>536870912</v>
    <v>Gjirokastër County</v>
    <v>c45588d3-34a7-8c31-f18c-940f2ceaa8ad</v>
    <v>en-US</v>
    <v>Map</v>
  </rv>
  <rv s="1">
    <v>536870912</v>
    <v>Elbasan County</v>
    <v>eae5363e-fefe-7ca9-433c-01efa8c0e0d6</v>
    <v>en-US</v>
    <v>Map</v>
  </rv>
  <rv s="1">
    <v>536870912</v>
    <v>Dibër County</v>
    <v>b5c567c6-687f-ae2c-7528-a5c3a901aa2d</v>
    <v>en-US</v>
    <v>Map</v>
  </rv>
  <rv s="1">
    <v>536870912</v>
    <v>Përmet District</v>
    <v>a48a17a3-8cb1-cbc5-f410-62acc832ce81</v>
    <v>en-US</v>
    <v>Map</v>
  </rv>
  <rv s="1">
    <v>536870912</v>
    <v>Dibër District</v>
    <v>77e04271-d8ff-6451-617d-86f33456405a</v>
    <v>en-US</v>
    <v>Map</v>
  </rv>
  <rv s="1">
    <v>536870912</v>
    <v>Kukës District</v>
    <v>b71d86e8-902b-1449-5bc5-4b2c887edb25</v>
    <v>en-US</v>
    <v>Map</v>
  </rv>
  <rv s="1">
    <v>536870912</v>
    <v>Lezhë County</v>
    <v>8c522355-68c8-e81d-b510-02c3418f07e7</v>
    <v>en-US</v>
    <v>Map</v>
  </rv>
  <rv s="1">
    <v>536870912</v>
    <v>Pogradec District</v>
    <v>8f792aac-24fa-d95f-9ac5-f33f021dc77c</v>
    <v>en-US</v>
    <v>Map</v>
  </rv>
  <rv s="1">
    <v>536870912</v>
    <v>Berat District</v>
    <v>435334c1-77ea-2570-5095-da6b48ac9a6c</v>
    <v>en-US</v>
    <v>Map</v>
  </rv>
  <rv s="1">
    <v>536870912</v>
    <v>Gjirokastër District</v>
    <v>57de868c-f1a1-da22-0694-42ee86d0a27c</v>
    <v>en-US</v>
    <v>Map</v>
  </rv>
  <rv s="1">
    <v>536870912</v>
    <v>Fier District</v>
    <v>7c4f575a-eb74-cf37-c218-bd920e01643b</v>
    <v>en-US</v>
    <v>Map</v>
  </rv>
  <rv s="1">
    <v>536870912</v>
    <v>Malësi e Madhe District</v>
    <v>21b8a39a-157e-496b-0cc9-6179981c4e8f</v>
    <v>en-US</v>
    <v>Map</v>
  </rv>
  <rv s="1">
    <v>536870912</v>
    <v>Mallakastër District</v>
    <v>1ba7f99c-82ac-32f3-b472-86950f9db87c</v>
    <v>en-US</v>
    <v>Map</v>
  </rv>
  <rv s="1">
    <v>536870912</v>
    <v>Vlorë District</v>
    <v>4d494de9-0b2b-90ce-a867-2eaaec640e19</v>
    <v>en-US</v>
    <v>Map</v>
  </rv>
  <rv s="1">
    <v>536870912</v>
    <v>Bulqizë District</v>
    <v>b89cf4ab-d74d-31d1-b5f4-3da657e51a9c</v>
    <v>en-US</v>
    <v>Map</v>
  </rv>
  <rv s="1">
    <v>536870912</v>
    <v>Delvinë District</v>
    <v>1b36d7d2-354a-f961-692a-47b684b939d0</v>
    <v>en-US</v>
    <v>Map</v>
  </rv>
  <rv s="1">
    <v>536870912</v>
    <v>Elbasan District</v>
    <v>97a8bb90-ef17-f37e-e698-4c176429d6c2</v>
    <v>en-US</v>
    <v>Map</v>
  </rv>
  <rv s="1">
    <v>536870912</v>
    <v>Krujë District</v>
    <v>a5a6e97a-3183-df18-98c8-3b86b7a49222</v>
    <v>en-US</v>
    <v>Map</v>
  </rv>
  <rv s="1">
    <v>536870912</v>
    <v>Kurbin District</v>
    <v>e3a087dd-c6d7-b527-e2e9-e78711e1e8d5</v>
    <v>en-US</v>
    <v>Map</v>
  </rv>
  <rv s="1">
    <v>536870912</v>
    <v>Mat District</v>
    <v>b4d650e9-dff3-34c0-018d-c34ccf6bffbf</v>
    <v>en-US</v>
    <v>Map</v>
  </rv>
  <rv s="1">
    <v>536870912</v>
    <v>Shkodër District</v>
    <v>60327485-9e99-1e13-39f5-15eb5a735016</v>
    <v>en-US</v>
    <v>Map</v>
  </rv>
  <rv s="1">
    <v>536870912</v>
    <v>Gramsh District</v>
    <v>5d2762de-547d-47e0-18a2-76e06abdca1b</v>
    <v>en-US</v>
    <v>Map</v>
  </rv>
  <rv s="1">
    <v>536870912</v>
    <v>Librazhd District</v>
    <v>11b7a056-0ac8-6a70-e921-f096ac53a79f</v>
    <v>en-US</v>
    <v>Map</v>
  </rv>
  <rv s="1">
    <v>536870912</v>
    <v>Kuçovë District</v>
    <v>7386df6f-9937-b629-3c8b-febc0ecefae8</v>
    <v>en-US</v>
    <v>Map</v>
  </rv>
  <rv s="1">
    <v>536870912</v>
    <v>Pukë District</v>
    <v>f24a824b-8eea-4b27-469b-dff49ae8bb18</v>
    <v>en-US</v>
    <v>Map</v>
  </rv>
  <rv s="1">
    <v>536870912</v>
    <v>Lushnjë District</v>
    <v>97fef7a8-2051-baa8-28a4-ad12b1a38c41</v>
    <v>en-US</v>
    <v>Map</v>
  </rv>
  <rv s="1">
    <v>536870912</v>
    <v>Peqin District</v>
    <v>9b75a933-02ba-ba16-1088-06ae0d13b3f3</v>
    <v>en-US</v>
    <v>Map</v>
  </rv>
  <rv s="1">
    <v>536870912</v>
    <v>Has District</v>
    <v>7afb60ca-dfee-72a5-5fd4-abf5a61d60f6</v>
    <v>en-US</v>
    <v>Map</v>
  </rv>
  <rv s="4">
    <v>2</v>
  </rv>
  <rv s="2">
    <fb>0.18557475395326101</fb>
    <v>27</v>
  </rv>
  <rv s="4">
    <v>3</v>
  </rv>
  <rv s="2">
    <fb>0.36599999999999999</fb>
    <v>27</v>
  </rv>
  <rv s="2">
    <fb>0.12331000328064</fb>
    <v>36</v>
  </rv>
  <rv s="2">
    <fb>1747593</fb>
    <v>28</v>
  </rv>
  <rv s="6">
    <v>#VALUE!</v>
    <v>en-US</v>
    <v>bb9fa97a-a48f-634d-5eeb-22dfd5d6fe3f</v>
    <v>536870912</v>
    <v>1</v>
    <v>19</v>
    <v>20</v>
    <v>Albania</v>
    <v>23</v>
    <v>24</v>
    <v>Map</v>
    <v>25</v>
    <v>26</v>
    <v>AL</v>
    <v>2</v>
    <v>3</v>
    <v>4</v>
    <v>5</v>
    <v>6</v>
    <v>7</v>
    <v>8</v>
    <v>9</v>
    <v>10</v>
    <v>ALL</v>
    <v>Albania, officially the Republic of Albania, is a country in Southeastern Europe. The country is located in the Balkans on the Adriatic and Ionian Seas within the Mediterranean Sea and shares land borders with Montenegro to the northwest, Kosovo to the northeast, North Macedonia to the east and Greece to the south. Spanning an area of 28,748 km², it displays a varied range of climatic, geological, hydrological and morphological conditions. The country's landscapes range from rugged snow-capped mountains in the Albanian Alps and the Korab, Skanderbeg, Pindus and Ceraunian Mountains, to fertile lowland plains extending from the coasts of the Adriatic and Ionian seas. Tirana is the capital and largest city in the country, followed by Durrës, Vlorë, and Shkodër.</v>
    <v>11</v>
    <v>12</v>
    <v>13</v>
    <v>14</v>
    <v>15</v>
    <v>16</v>
    <v>17</v>
    <v>18</v>
    <v>19</v>
    <v>20</v>
    <v>7</v>
    <v>23</v>
    <v>24</v>
    <v>25</v>
    <v>26</v>
    <v>27</v>
    <v>Albania</v>
    <v>Himni i Flamurit</v>
    <v>28</v>
    <v>Republic of Albania</v>
    <v>29</v>
    <v>30</v>
    <v>31</v>
    <v>32</v>
    <v>33</v>
    <v>34</v>
    <v>35</v>
    <v>36</v>
    <v>37</v>
    <v>38</v>
    <v>39</v>
    <v>81</v>
    <v>82</v>
    <v>83</v>
    <v>84</v>
    <v>85</v>
    <v>Albania</v>
    <v>86</v>
    <v>mdp/vdpid/6</v>
  </rv>
  <rv s="1">
    <v>536870912</v>
    <v>Finland</v>
    <v>ceea53a9-734c-46c7-a9f7-185e7cf6826e</v>
    <v>en-US</v>
    <v>Map</v>
  </rv>
  <rv s="2">
    <fb>7.4857688131354697E-2</fb>
    <v>27</v>
  </rv>
  <rv s="2">
    <fb>303963.28000000003</fb>
    <v>28</v>
  </rv>
  <rv s="2">
    <fb>25000</fb>
    <v>28</v>
  </rv>
  <rv s="2">
    <fb>8.6</fb>
    <v>29</v>
  </rv>
  <rv s="2">
    <fb>358</fb>
    <v>30</v>
  </rv>
  <rv s="1">
    <v>536870912</v>
    <v>Helsinki</v>
    <v>0aeca411-32eb-87fa-e67f-5c3dacc3532c</v>
    <v>en-US</v>
    <v>Map</v>
  </rv>
  <rv s="2">
    <fb>45870.502999999997</fb>
    <v>28</v>
  </rv>
  <rv s="2">
    <fb>112.331712088838</fb>
    <v>31</v>
  </rv>
  <rv s="2">
    <fb>1.0240939296342899E-2</fb>
    <v>27</v>
  </rv>
  <rv s="2">
    <fb>15249.989380230199</fb>
    <v>28</v>
  </rv>
  <rv s="2">
    <fb>1.41</fb>
    <v>29</v>
  </rv>
  <rv s="2">
    <fb>0.7310716988582151</fb>
    <v>27</v>
  </rv>
  <rv s="2">
    <fb>40.207982989952903</fb>
    <v>32</v>
  </rv>
  <rv s="2">
    <fb>1.45</fb>
    <v>33</v>
  </rv>
  <rv s="2">
    <fb>268761201364.70499</fb>
    <v>34</v>
  </rv>
  <rv s="2">
    <fb>1.0015464000000001</fb>
    <v>27</v>
  </rv>
  <rv s="2">
    <fb>0.88197829999999999</fb>
    <v>27</v>
  </rv>
  <rv s="3">
    <v>1</v>
    <v>25</v>
    <v>47</v>
    <v>7</v>
    <v>0</v>
    <v>Image of Finland</v>
  </rv>
  <rv s="2">
    <fb>1.4</fb>
    <v>32</v>
  </rv>
  <rv s="1">
    <v>805306368</v>
    <v>Sauli Niinistö (President)</v>
    <v>dfa3cf27-7df7-88a9-8b9c-02e10c3ab58a</v>
    <v>en-US</v>
    <v>Generic</v>
  </rv>
  <rv s="1">
    <v>805306368</v>
    <v>Sanna Marin (Prime Minister)</v>
    <v>2147c3a9-c2d0-5e3e-459f-cbdc6866afcf</v>
    <v>en-US</v>
    <v>Generic</v>
  </rv>
  <rv s="4">
    <v>4</v>
  </rv>
  <rv s="5">
    <v>https://www.bing.com/search?q=finland&amp;form=skydnc</v>
    <v>Learn more on Bing</v>
  </rv>
  <rv s="2">
    <fb>81.734146341463401</fb>
    <v>32</v>
  </rv>
  <rv s="2">
    <fb>183765380000</fb>
    <v>34</v>
  </rv>
  <rv s="2">
    <fb>3</fb>
    <v>32</v>
  </rv>
  <rv s="4">
    <v>5</v>
  </rv>
  <rv s="2">
    <fb>0.19890897120000001</fb>
    <v>27</v>
  </rv>
  <rv s="2">
    <fb>3.8079999999999998</fb>
    <v>29</v>
  </rv>
  <rv s="2">
    <fb>5541017</fb>
    <v>28</v>
  </rv>
  <rv s="2">
    <fb>0.223</fb>
    <v>27</v>
  </rv>
  <rv s="2">
    <fb>0.22600000000000001</fb>
    <v>27</v>
  </rv>
  <rv s="2">
    <fb>0.36899999999999999</fb>
    <v>27</v>
  </rv>
  <rv s="2">
    <fb>3.7999999999999999E-2</fb>
    <v>27</v>
  </rv>
  <rv s="2">
    <fb>9.4E-2</fb>
    <v>27</v>
  </rv>
  <rv s="2">
    <fb>0.14000000000000001</fb>
    <v>27</v>
  </rv>
  <rv s="2">
    <fb>0.17399999999999999</fb>
    <v>27</v>
  </rv>
  <rv s="2">
    <fb>0.59081001281738299</fb>
    <v>27</v>
  </rv>
  <rv s="1">
    <v>536870912</v>
    <v>Lapland</v>
    <v>35688ab6-5a44-f256-ae52-9509c95e57c4</v>
    <v>en-US</v>
    <v>Map</v>
  </rv>
  <rv s="1">
    <v>536870912</v>
    <v>Kainuu</v>
    <v>7528e56e-a1c3-7311-5e74-00b9ae5b6616</v>
    <v>en-US</v>
    <v>Map</v>
  </rv>
  <rv s="1">
    <v>536870912</v>
    <v>Ostrobothnia</v>
    <v>433576fc-e9eb-202e-bf37-ad7d25850cd2</v>
    <v>en-US</v>
    <v>Map</v>
  </rv>
  <rv s="1">
    <v>536870912</v>
    <v>Pirkanmaa</v>
    <v>efa83642-e73e-4c06-3b89-befa0538fef8</v>
    <v>en-US</v>
    <v>Map</v>
  </rv>
  <rv s="1">
    <v>536870912</v>
    <v>Central Finland</v>
    <v>da7cb687-7e8e-9492-e8d7-971a6acd8591</v>
    <v>en-US</v>
    <v>Map</v>
  </rv>
  <rv s="1">
    <v>536870912</v>
    <v>Kymenlaakso</v>
    <v>420f22d8-81a7-101d-bbbd-695a0d9c0254</v>
    <v>en-US</v>
    <v>Map</v>
  </rv>
  <rv s="1">
    <v>536870912</v>
    <v>North Karelia</v>
    <v>8f782f0d-9789-3cf0-a6bd-73c64f46ad75</v>
    <v>en-US</v>
    <v>Map</v>
  </rv>
  <rv s="1">
    <v>536870912</v>
    <v>Southern Finland Province</v>
    <v>af9c08a4-1f94-1cf0-0bc0-328630543c25</v>
    <v>en-US</v>
    <v>Map</v>
  </rv>
  <rv s="1">
    <v>536870912</v>
    <v>Uusimaa</v>
    <v>aeb26ea9-2089-3324-80d3-641f3baa97bc</v>
    <v>en-US</v>
    <v>Map</v>
  </rv>
  <rv s="1">
    <v>536870912</v>
    <v>Western Finland Province</v>
    <v>6d64d02d-0e9e-f056-63d3-1bcdd2a4c0a3</v>
    <v>en-US</v>
    <v>Map</v>
  </rv>
  <rv s="1">
    <v>536870912</v>
    <v>Eastern Finland Province</v>
    <v>62f213ce-6c50-86c1-32f1-509b85abbb93</v>
    <v>en-US</v>
    <v>Map</v>
  </rv>
  <rv s="1">
    <v>536870912</v>
    <v>Southwest Finland</v>
    <v>36f656ca-0603-8487-ecd9-ad449dcc8d00</v>
    <v>en-US</v>
    <v>Map</v>
  </rv>
  <rv s="1">
    <v>536870912</v>
    <v>Central Ostrobothnia</v>
    <v>2ea2271e-1e9b-9eb0-5c2e-1956c8acdec8</v>
    <v>en-US</v>
    <v>Map</v>
  </rv>
  <rv s="1">
    <v>536870912</v>
    <v>Satakunta</v>
    <v>62dab655-b1ff-c539-4d43-b29a865d202d</v>
    <v>en-US</v>
    <v>Map</v>
  </rv>
  <rv s="1">
    <v>536870912</v>
    <v>South Karelia</v>
    <v>0242e7c7-6306-3225-9d67-6224857383b8</v>
    <v>en-US</v>
    <v>Map</v>
  </rv>
  <rv s="4">
    <v>6</v>
  </rv>
  <rv s="2">
    <fb>0.20839038093492801</fb>
    <v>27</v>
  </rv>
  <rv s="4">
    <v>7</v>
  </rv>
  <rv s="2">
    <fb>6.594999790191651E-2</fb>
    <v>36</v>
  </rv>
  <rv s="2">
    <fb>4716888</fb>
    <v>28</v>
  </rv>
  <rv s="7">
    <v>#VALUE!</v>
    <v>en-US</v>
    <v>ceea53a9-734c-46c7-a9f7-185e7cf6826e</v>
    <v>536870912</v>
    <v>1</v>
    <v>44</v>
    <v>45</v>
    <v>Finland</v>
    <v>23</v>
    <v>24</v>
    <v>Map</v>
    <v>25</v>
    <v>46</v>
    <v>FI</v>
    <v>89</v>
    <v>90</v>
    <v>91</v>
    <v>92</v>
    <v>93</v>
    <v>94</v>
    <v>95</v>
    <v>96</v>
    <v>97</v>
    <v>EUR</v>
    <v>Finland, officially the Republic of Finland, is a Nordic country in Northern Europe. It borders Sweden to the northwest, Norway to the north, and Russia to the east, with the Gulf of Bothnia to the west and the Gulf of Finland to the south, across from Estonia. Finland covers an area of 338,455 square kilometres with a population of 5.6 million. Helsinki is the capital and largest city. The vast majority of the population are ethnic Finns. Finnish and Swedish are the official languages, Swedish being the native language of 5.2% of the population. Finland's climate varies from humid continental in the south to boreal in the north. The land cover is primarily a boreal forest biome, with more than 180,000 recorded lakes.</v>
    <v>98</v>
    <v>99</v>
    <v>100</v>
    <v>101</v>
    <v>102</v>
    <v>103</v>
    <v>104</v>
    <v>105</v>
    <v>106</v>
    <v>107</v>
    <v>94</v>
    <v>110</v>
    <v>111</v>
    <v>112</v>
    <v>113</v>
    <v>114</v>
    <v>Finland</v>
    <v>Maamme</v>
    <v>115</v>
    <v>Republic of Finland</v>
    <v>116</v>
    <v>117</v>
    <v>118</v>
    <v>119</v>
    <v>120</v>
    <v>121</v>
    <v>122</v>
    <v>123</v>
    <v>124</v>
    <v>125</v>
    <v>126</v>
    <v>142</v>
    <v>143</v>
    <v>144</v>
    <v>84</v>
    <v>145</v>
    <v>Finland</v>
    <v>146</v>
    <v>mdp/vdpid/77</v>
  </rv>
  <rv s="1">
    <v>536870912</v>
    <v>Andorra</v>
    <v>e15be59c-62ca-054d-6420-415308b75091</v>
    <v>en-US</v>
    <v>Map</v>
  </rv>
  <rv s="2">
    <fb>0.39957448269458501</fb>
    <v>27</v>
  </rv>
  <rv s="2">
    <fb>468</fb>
    <v>28</v>
  </rv>
  <rv s="2">
    <fb>7.2</fb>
    <v>29</v>
  </rv>
  <rv s="2">
    <fb>376</fb>
    <v>30</v>
  </rv>
  <rv s="1">
    <v>536870912</v>
    <v>Andorra la Vella</v>
    <v>07f0b28a-da5c-df4a-ad6d-000e2a968cde</v>
    <v>en-US</v>
    <v>Map</v>
  </rv>
  <rv s="2">
    <fb>469.37599999999998</fb>
    <v>28</v>
  </rv>
  <rv s="2">
    <fb>1.27</fb>
    <v>29</v>
  </rv>
  <rv s="2">
    <fb>0.34042553191489394</fb>
    <v>27</v>
  </rv>
  <rv s="2">
    <fb>1.51</fb>
    <v>33</v>
  </rv>
  <rv s="2">
    <fb>3154057987.2383299</fb>
    <v>34</v>
  </rv>
  <rv s="2">
    <fb>1.0644266</fb>
    <v>27</v>
  </rv>
  <rv s="3">
    <v>2</v>
    <v>25</v>
    <v>57</v>
    <v>7</v>
    <v>0</v>
    <v>Image of Andorra</v>
  </rv>
  <rv s="2">
    <fb>2.7</fb>
    <v>32</v>
  </rv>
  <rv s="4">
    <v>8</v>
  </rv>
  <rv s="5">
    <v>https://www.bing.com/search?q=andorra&amp;form=skydnc</v>
    <v>Learn more on Bing</v>
  </rv>
  <rv s="2">
    <fb>6.63</fb>
    <v>33</v>
  </rv>
  <rv s="4">
    <v>9</v>
  </rv>
  <rv s="2">
    <fb>0.3639415667</fb>
    <v>27</v>
  </rv>
  <rv s="2">
    <fb>3.3332999999999999</fb>
    <v>29</v>
  </rv>
  <rv s="2">
    <fb>79034</fb>
    <v>28</v>
  </rv>
  <rv s="1">
    <v>536870912</v>
    <v>La Massana</v>
    <v>90dcecea-4638-bfd5-47be-5fc5da0c0b81</v>
    <v>en-US</v>
    <v>Map</v>
  </rv>
  <rv s="1">
    <v>536870912</v>
    <v>Canillo</v>
    <v>468e2a3d-f118-ba49-0437-87901eba22c7</v>
    <v>en-US</v>
    <v>Map</v>
  </rv>
  <rv s="1">
    <v>536870912</v>
    <v>Sant Julià de Lòria</v>
    <v>ea732d9c-b354-4695-c6c3-d3c17666fd7d</v>
    <v>en-US</v>
    <v>Map</v>
  </rv>
  <rv s="1">
    <v>536870912</v>
    <v>Encamp</v>
    <v>df4b9782-c936-4e84-766b-1bcc4767b1d6</v>
    <v>en-US</v>
    <v>Map</v>
  </rv>
  <rv s="1">
    <v>536870912</v>
    <v>Ordino</v>
    <v>f9f15e18-52f0-9658-6e11-8090a868ab92</v>
    <v>en-US</v>
    <v>Map</v>
  </rv>
  <rv s="1">
    <v>536870912</v>
    <v>Escaldes-Engordany</v>
    <v>a7456186-d967-666e-22d7-438317cf7647</v>
    <v>en-US</v>
    <v>Map</v>
  </rv>
  <rv s="4">
    <v>10</v>
  </rv>
  <rv s="2">
    <fb>67873</fb>
    <v>28</v>
  </rv>
  <rv s="8">
    <v>#VALUE!</v>
    <v>en-US</v>
    <v>e15be59c-62ca-054d-6420-415308b75091</v>
    <v>536870912</v>
    <v>1</v>
    <v>54</v>
    <v>55</v>
    <v>Andorra</v>
    <v>23</v>
    <v>24</v>
    <v>Map</v>
    <v>25</v>
    <v>56</v>
    <v>AD</v>
    <v>149</v>
    <v>150</v>
    <v>151</v>
    <v>152</v>
    <v>153</v>
    <v>154</v>
    <v>EUR</v>
    <v>Andorra, officially the Principality of Andorra, is a sovereign landlocked country and microstate on the Iberian Peninsula, in the eastern Pyrenees, bordered by France to the north and Spain to the south. Believed to have been created by Charlemagne, Andorra was ruled by the count of Urgell until 988, when it was transferred to the Roman Catholic Diocese of Urgell. The present principality was formed by a charter in 1278. It is currently headed by two co-princes: the bishop of Urgell in Catalonia, Spain and the president of France. Its capital and largest city is Andorra la Vella.</v>
    <v>155</v>
    <v>156</v>
    <v>157</v>
    <v>158</v>
    <v>159</v>
    <v>160</v>
    <v>161</v>
    <v>153</v>
    <v>162</v>
    <v>163</v>
    <v>164</v>
    <v>Andorra</v>
    <v>El Gran Carlemany</v>
    <v>165</v>
    <v>Principality of Andorra</v>
    <v>166</v>
    <v>167</v>
    <v>168</v>
    <v>175</v>
    <v>83</v>
    <v>Andorra</v>
    <v>176</v>
    <v>mdp/vdpid/8</v>
  </rv>
  <rv s="1">
    <v>536870912</v>
    <v>Armenia</v>
    <v>0cf59763-eb22-66a5-d4c7-65403c07ce91</v>
    <v>en-US</v>
    <v>Map</v>
  </rv>
  <rv s="2">
    <fb>0.58897086365582407</fb>
    <v>27</v>
  </rv>
  <rv s="2">
    <fb>29743.423459000001</fb>
    <v>28</v>
  </rv>
  <rv s="2">
    <fb>49000</fb>
    <v>28</v>
  </rv>
  <rv s="2">
    <fb>13.987</fb>
    <v>29</v>
  </rv>
  <rv s="2">
    <fb>374</fb>
    <v>30</v>
  </rv>
  <rv s="1">
    <v>536870912</v>
    <v>Yerevan</v>
    <v>91773b72-1da5-803b-5eda-a6d97e07faf8</v>
    <v>en-US</v>
    <v>Map</v>
  </rv>
  <rv s="2">
    <fb>5155.8019999999997</fb>
    <v>28</v>
  </rv>
  <rv s="2">
    <fb>129.17600732674799</fb>
    <v>31</v>
  </rv>
  <rv s="2">
    <fb>1.4434466077070201E-2</fb>
    <v>27</v>
  </rv>
  <rv s="2">
    <fb>1961.6103952646699</fb>
    <v>28</v>
  </rv>
  <rv s="2">
    <fb>1.7549999999999999</fb>
    <v>29</v>
  </rv>
  <rv s="2">
    <fb>0.11668423330067799</fb>
    <v>27</v>
  </rv>
  <rv s="2">
    <fb>74.5618657137382</fb>
    <v>32</v>
  </rv>
  <rv s="2">
    <fb>0.77</fb>
    <v>33</v>
  </rv>
  <rv s="2">
    <fb>13672802157.832399</fb>
    <v>34</v>
  </rv>
  <rv s="2">
    <fb>0.92715249999999994</fb>
    <v>27</v>
  </rv>
  <rv s="2">
    <fb>0.54570479999999999</fb>
    <v>27</v>
  </rv>
  <rv s="3">
    <v>3</v>
    <v>25</v>
    <v>66</v>
    <v>7</v>
    <v>0</v>
    <v>Image of Armenia</v>
  </rv>
  <rv s="2">
    <fb>11</fb>
    <v>32</v>
  </rv>
  <rv s="1">
    <v>805306368</v>
    <v>Vagharshak Harutiunyan (Minister)</v>
    <v>023572d6-aff3-5318-8b3a-2f4c16c4ba9e</v>
    <v>en-US</v>
    <v>Generic</v>
  </rv>
  <rv s="1">
    <v>805306368</v>
    <v>Nikol Pashinyan (Prime Minister)</v>
    <v>b733db45-ded3-7f35-1ae5-363d205d5c97</v>
    <v>en-US</v>
    <v>Generic</v>
  </rv>
  <rv s="4">
    <v>11</v>
  </rv>
  <rv s="5">
    <v>https://www.bing.com/search?q=armenia&amp;form=skydnc</v>
    <v>Learn more on Bing</v>
  </rv>
  <rv s="2">
    <fb>74.944999999999993</fb>
    <v>32</v>
  </rv>
  <rv s="2">
    <fb>26</fb>
    <v>32</v>
  </rv>
  <rv s="2">
    <fb>0.66</fb>
    <v>33</v>
  </rv>
  <rv s="4">
    <v>12</v>
  </rv>
  <rv s="2">
    <fb>0.81629877559999997</fb>
    <v>27</v>
  </rv>
  <rv s="2">
    <fb>4.4023000000000003</fb>
    <v>29</v>
  </rv>
  <rv s="2">
    <fb>2790974</fb>
    <v>28</v>
  </rv>
  <rv s="2">
    <fb>0.20800000000000002</fb>
    <v>27</v>
  </rv>
  <rv s="2">
    <fb>0.29199999999999998</fb>
    <v>27</v>
  </rv>
  <rv s="2">
    <fb>0.43</fb>
    <v>27</v>
  </rv>
  <rv s="2">
    <fb>3.3000000000000002E-2</fb>
    <v>27</v>
  </rv>
  <rv s="2">
    <fb>8.1000000000000003E-2</fb>
    <v>27</v>
  </rv>
  <rv s="2">
    <fb>0.122</fb>
    <v>27</v>
  </rv>
  <rv s="2">
    <fb>0.159</fb>
    <v>27</v>
  </rv>
  <rv s="2">
    <fb>0.55624000549316399</fb>
    <v>27</v>
  </rv>
  <rv s="1">
    <v>536870912</v>
    <v>Vayots Dzor Province</v>
    <v>cfdf0900-9321-fc0f-63db-937fc7a360bc</v>
    <v>en-US</v>
    <v>Map</v>
  </rv>
  <rv s="1">
    <v>536870912</v>
    <v>Gegharkunik Province</v>
    <v>6da95128-b156-99be-2774-0f9ed7a69552</v>
    <v>en-US</v>
    <v>Map</v>
  </rv>
  <rv s="1">
    <v>536870912</v>
    <v>Tavush Province</v>
    <v>93a795b6-00e6-d19b-4b7c-cac9af924be2</v>
    <v>en-US</v>
    <v>Map</v>
  </rv>
  <rv s="1">
    <v>536870912</v>
    <v>Ararat Province</v>
    <v>385082df-ac6d-777e-c11c-6f57a83687e7</v>
    <v>en-US</v>
    <v>Map</v>
  </rv>
  <rv s="1">
    <v>536870912</v>
    <v>Syunik Province</v>
    <v>6c9b9354-d6ab-6997-2b2b-b15055429edc</v>
    <v>en-US</v>
    <v>Map</v>
  </rv>
  <rv s="1">
    <v>536870912</v>
    <v>Shirak Province</v>
    <v>e8dba464-cfca-02fe-1abf-e1255ccf30ce</v>
    <v>en-US</v>
    <v>Map</v>
  </rv>
  <rv s="1">
    <v>536870912</v>
    <v>Kotayk Province</v>
    <v>eb739598-c085-b9da-d0b8-2c56ef5ef41a</v>
    <v>en-US</v>
    <v>Map</v>
  </rv>
  <rv s="1">
    <v>536870912</v>
    <v>Lori Province</v>
    <v>f21f6f45-bbf8-a510-d821-8296ed7f9f82</v>
    <v>en-US</v>
    <v>Map</v>
  </rv>
  <rv s="1">
    <v>536870912</v>
    <v>Armavir Province</v>
    <v>169d68c5-2629-0b06-6c7f-c6858ad06b11</v>
    <v>en-US</v>
    <v>Map</v>
  </rv>
  <rv s="1">
    <v>536870912</v>
    <v>Aragatsotn Province</v>
    <v>13d52c9d-2b6b-8c7d-8a7f-f1265f2ebc56</v>
    <v>en-US</v>
    <v>Map</v>
  </rv>
  <rv s="4">
    <v>13</v>
  </rv>
  <rv s="2">
    <fb>0.20870103903181397</fb>
    <v>27</v>
  </rv>
  <rv s="4">
    <v>14</v>
  </rv>
  <rv s="2">
    <fb>0.169899997711182</fb>
    <v>36</v>
  </rv>
  <rv s="2">
    <fb>1869848</fb>
    <v>28</v>
  </rv>
  <rv s="6">
    <v>#VALUE!</v>
    <v>en-US</v>
    <v>0cf59763-eb22-66a5-d4c7-65403c07ce91</v>
    <v>536870912</v>
    <v>1</v>
    <v>64</v>
    <v>20</v>
    <v>Armenia</v>
    <v>23</v>
    <v>24</v>
    <v>Map</v>
    <v>25</v>
    <v>65</v>
    <v>AM</v>
    <v>179</v>
    <v>180</v>
    <v>181</v>
    <v>182</v>
    <v>183</v>
    <v>184</v>
    <v>185</v>
    <v>186</v>
    <v>187</v>
    <v>AMD</v>
    <v>Armenia, officially the Republic of Armenia, is a landlocked country in the Armenian Highlands of West Asia, with geopolitical ties to Europe. It is a part of the Caucasus region and is bordered by Turkey to the west, Georgia to the north, the Lachin corridor and Azerbaijan to the east, and Iran and the Azerbaijani exclave of Nakhchivan to the south. Yerevan is the capital, largest city and financial center.</v>
    <v>188</v>
    <v>189</v>
    <v>190</v>
    <v>191</v>
    <v>192</v>
    <v>193</v>
    <v>194</v>
    <v>195</v>
    <v>196</v>
    <v>197</v>
    <v>184</v>
    <v>200</v>
    <v>201</v>
    <v>202</v>
    <v>203</v>
    <v>204</v>
    <v>Armenia</v>
    <v>Mer Hayrenik</v>
    <v>205</v>
    <v>Republic of Armenia</v>
    <v>206</v>
    <v>207</v>
    <v>208</v>
    <v>209</v>
    <v>210</v>
    <v>211</v>
    <v>212</v>
    <v>213</v>
    <v>214</v>
    <v>215</v>
    <v>216</v>
    <v>227</v>
    <v>228</v>
    <v>229</v>
    <v>120</v>
    <v>230</v>
    <v>Armenia</v>
    <v>231</v>
    <v>mdp/vdpid/7</v>
  </rv>
  <rv s="1">
    <v>536870912</v>
    <v>Austria</v>
    <v>c3f78b59-5e8d-133a-d0e2-ff2e71c4a5d5</v>
    <v>en-US</v>
    <v>Map</v>
  </rv>
  <rv s="2">
    <fb>0.32356676139641499</fb>
    <v>27</v>
  </rv>
  <rv s="2">
    <fb>83878.990000000005</fb>
    <v>28</v>
  </rv>
  <rv s="2">
    <fb>21000</fb>
    <v>28</v>
  </rv>
  <rv s="2">
    <fb>9.6999999999999993</fb>
    <v>29</v>
  </rv>
  <rv s="2">
    <fb>43</fb>
    <v>30</v>
  </rv>
  <rv s="1">
    <v>536870912</v>
    <v>Vienna</v>
    <v>a844b6d2-ff6e-902b-d359-8f7db08f7bb9</v>
    <v>en-US</v>
    <v>Map</v>
  </rv>
  <rv s="2">
    <fb>61447.919000000002</fb>
    <v>28</v>
  </rv>
  <rv s="2">
    <fb>118.057979804947</fb>
    <v>31</v>
  </rv>
  <rv s="2">
    <fb>1.5308955342270201E-2</fb>
    <v>27</v>
  </rv>
  <rv s="2">
    <fb>8355.8419518213395</fb>
    <v>28</v>
  </rv>
  <rv s="2">
    <fb>1.47</fb>
    <v>29</v>
  </rv>
  <rv s="2">
    <fb>0.46905712836916402</fb>
    <v>27</v>
  </rv>
  <rv s="2">
    <fb>65.661821989472699</fb>
    <v>32</v>
  </rv>
  <rv s="2">
    <fb>1.2</fb>
    <v>33</v>
  </rv>
  <rv s="2">
    <fb>446314739528.46997</fb>
    <v>34</v>
  </rv>
  <rv s="2">
    <fb>1.0311315000000001</fb>
    <v>27</v>
  </rv>
  <rv s="2">
    <fb>0.85057140000000009</fb>
    <v>27</v>
  </rv>
  <rv s="3">
    <v>4</v>
    <v>25</v>
    <v>75</v>
    <v>7</v>
    <v>0</v>
    <v>Image of Austria</v>
  </rv>
  <rv s="2">
    <fb>2.9</fb>
    <v>32</v>
  </rv>
  <rv s="1">
    <v>805306368</v>
    <v>Alexander Van der Bellen (President)</v>
    <v>09a88c4e-ba78-3b88-7539-fedb6d48b4a2</v>
    <v>en-US</v>
    <v>Generic</v>
  </rv>
  <rv s="1">
    <v>805306368</v>
    <v>Mario Kunasek (Minister)</v>
    <v>b9cf9ee5-9f78-2ad2-8dba-3c4e5f9e27ff</v>
    <v>en-US</v>
    <v>Generic</v>
  </rv>
  <rv s="1">
    <v>805306368</v>
    <v>Christoph Grabenwarter (President)</v>
    <v>c5714762-0bb1-0545-cba7-873dd2ba9aa3</v>
    <v>en-US</v>
    <v>Generic</v>
  </rv>
  <rv s="4">
    <v>15</v>
  </rv>
  <rv s="5">
    <v>https://www.bing.com/search?q=austria&amp;form=skydnc</v>
    <v>Learn more on Bing</v>
  </rv>
  <rv s="2">
    <fb>81.643902439024401</fb>
    <v>32</v>
  </rv>
  <rv s="2">
    <fb>133098220000</fb>
    <v>34</v>
  </rv>
  <rv s="2">
    <fb>5</fb>
    <v>32</v>
  </rv>
  <rv s="4">
    <v>16</v>
  </rv>
  <rv s="2">
    <fb>0.179240277</fb>
    <v>27</v>
  </rv>
  <rv s="2">
    <fb>5.1696999999999997</fb>
    <v>29</v>
  </rv>
  <rv s="2">
    <fb>8955797</fb>
    <v>28</v>
  </rv>
  <rv s="2">
    <fb>0.23100000000000001</fb>
    <v>27</v>
  </rv>
  <rv s="2">
    <fb>0.23</fb>
    <v>27</v>
  </rv>
  <rv s="2">
    <fb>0.37799999999999995</fb>
    <v>27</v>
  </rv>
  <rv s="2">
    <fb>0.03</fb>
    <v>27</v>
  </rv>
  <rv s="2">
    <fb>0.08</fb>
    <v>27</v>
  </rv>
  <rv s="2">
    <fb>0.13300000000000001</fb>
    <v>27</v>
  </rv>
  <rv s="2">
    <fb>0.17800000000000002</fb>
    <v>27</v>
  </rv>
  <rv s="2">
    <fb>0.60683998107910198</fb>
    <v>27</v>
  </rv>
  <rv s="1">
    <v>536870912</v>
    <v>Tyrol</v>
    <v>bbfb1e8f-7c58-8f12-9249-9ff4d210f1d6</v>
    <v>en-US</v>
    <v>Map</v>
  </rv>
  <rv s="1">
    <v>536870912</v>
    <v>Carinthia</v>
    <v>5e37573b-7455-bff5-b6e2-1efd0b0d6059</v>
    <v>en-US</v>
    <v>Map</v>
  </rv>
  <rv s="1">
    <v>536870912</v>
    <v>Styria</v>
    <v>27e5c768-8121-a58a-3641-f4576289d790</v>
    <v>en-US</v>
    <v>Map</v>
  </rv>
  <rv s="1">
    <v>536870912</v>
    <v>Upper Austria</v>
    <v>5eda3d8d-2623-8c5c-71b9-98e76b245f37</v>
    <v>en-US</v>
    <v>Map</v>
  </rv>
  <rv s="1">
    <v>536870912</v>
    <v>Salzburg</v>
    <v>f1e6feb1-ca38-e293-2657-06a535e7d8ed</v>
    <v>en-US</v>
    <v>Map</v>
  </rv>
  <rv s="1">
    <v>536870912</v>
    <v>Lower Austria</v>
    <v>4dcd6132-5fe3-19ce-a37c-ff75732178e2</v>
    <v>en-US</v>
    <v>Map</v>
  </rv>
  <rv s="1">
    <v>536870912</v>
    <v>Burgenland</v>
    <v>20b1c17e-6204-a0df-6047-2725dec16761</v>
    <v>en-US</v>
    <v>Map</v>
  </rv>
  <rv s="1">
    <v>536870912</v>
    <v>Vorarlberg</v>
    <v>515e6b8f-2ef0-2ac9-184c-2834f6770193</v>
    <v>en-US</v>
    <v>Map</v>
  </rv>
  <rv s="4">
    <v>17</v>
  </rv>
  <rv s="2">
    <fb>0.25405547466329398</fb>
    <v>27</v>
  </rv>
  <rv s="2">
    <fb>0.51400000000000001</fb>
    <v>27</v>
  </rv>
  <rv s="2">
    <fb>4.6739997863769499E-2</fb>
    <v>36</v>
  </rv>
  <rv s="2">
    <fb>5194416</fb>
    <v>28</v>
  </rv>
  <rv s="7">
    <v>#VALUE!</v>
    <v>en-US</v>
    <v>c3f78b59-5e8d-133a-d0e2-ff2e71c4a5d5</v>
    <v>536870912</v>
    <v>1</v>
    <v>73</v>
    <v>45</v>
    <v>Austria</v>
    <v>23</v>
    <v>24</v>
    <v>Map</v>
    <v>25</v>
    <v>74</v>
    <v>AT</v>
    <v>234</v>
    <v>235</v>
    <v>236</v>
    <v>237</v>
    <v>238</v>
    <v>239</v>
    <v>240</v>
    <v>241</v>
    <v>242</v>
    <v>EUR</v>
    <v>Austria, formally the Republic of Austria, is a landlocked country in Central Europe, lying in the Eastern Alps. It is a federation of nine provinces, one of which is the capital, Vienna, the most populous city and province. Austria is bordered by Germany to the northwest, Czechia to the north, Slovakia to the northeast, Hungary to the east, Slovenia and Italy to the south, and Switzerland and Liechtenstein to the west. The country occupies an area of 83,871 km² and has a population of 9 million.</v>
    <v>243</v>
    <v>244</v>
    <v>245</v>
    <v>246</v>
    <v>247</v>
    <v>248</v>
    <v>249</v>
    <v>250</v>
    <v>251</v>
    <v>252</v>
    <v>239</v>
    <v>256</v>
    <v>257</v>
    <v>258</v>
    <v>259</v>
    <v>260</v>
    <v>Austria</v>
    <v>Land der Berge, Land am Strome</v>
    <v>261</v>
    <v>Republic of Austria</v>
    <v>262</v>
    <v>263</v>
    <v>264</v>
    <v>265</v>
    <v>266</v>
    <v>267</v>
    <v>268</v>
    <v>269</v>
    <v>270</v>
    <v>271</v>
    <v>272</v>
    <v>281</v>
    <v>282</v>
    <v>83</v>
    <v>283</v>
    <v>284</v>
    <v>Austria</v>
    <v>285</v>
    <v>mdp/vdpid/14</v>
  </rv>
  <rv s="1">
    <v>536870912</v>
    <v>Azerbaijan</v>
    <v>00e6da1c-e0ce-1961-9567-21511ce930a8</v>
    <v>en-US</v>
    <v>Map</v>
  </rv>
  <rv s="2">
    <fb>0.57735575178420195</fb>
    <v>27</v>
  </rv>
  <rv s="2">
    <fb>86600</fb>
    <v>28</v>
  </rv>
  <rv s="2">
    <fb>82000</fb>
    <v>28</v>
  </rv>
  <rv s="2">
    <fb>14</fb>
    <v>29</v>
  </rv>
  <rv s="2">
    <fb>994</fb>
    <v>30</v>
  </rv>
  <rv s="1">
    <v>536870912</v>
    <v>Baku</v>
    <v>0070e4f8-b4f3-4a7d-9223-ec1abb577cc3</v>
    <v>en-US</v>
    <v>Map</v>
  </rv>
  <rv s="2">
    <fb>37619.752999999997</fb>
    <v>28</v>
  </rv>
  <rv s="2">
    <fb>156.318691360017</fb>
    <v>31</v>
  </rv>
  <rv s="2">
    <fb>2.60833956534685E-2</fb>
    <v>27</v>
  </rv>
  <rv s="2">
    <fb>2202.3939182884601</fb>
    <v>28</v>
  </rv>
  <rv s="2">
    <fb>1.73</fb>
    <v>29</v>
  </rv>
  <rv s="2">
    <fb>0.14099673341202298</fb>
    <v>27</v>
  </rv>
  <rv s="2">
    <fb>98.365990026555593</fb>
    <v>32</v>
  </rv>
  <rv s="2">
    <fb>0.56000000000000005</fb>
    <v>33</v>
  </rv>
  <rv s="2">
    <fb>39207000000</fb>
    <v>34</v>
  </rv>
  <rv s="2">
    <fb>0.99722100000000002</fb>
    <v>27</v>
  </rv>
  <rv s="2">
    <fb>0.27708500000000003</fb>
    <v>27</v>
  </rv>
  <rv s="3">
    <v>5</v>
    <v>25</v>
    <v>86</v>
    <v>7</v>
    <v>0</v>
    <v>Image of Azerbaijan</v>
  </rv>
  <rv s="2">
    <fb>19.2</fb>
    <v>32</v>
  </rv>
  <rv s="1">
    <v>805306368</v>
    <v>Ilham Aliyev (President)</v>
    <v>6f230f7c-232a-f9d8-8496-ec158d713535</v>
    <v>en-US</v>
    <v>Generic</v>
  </rv>
  <rv s="1">
    <v>805306368</v>
    <v>Mehriban Aliyeva (Vice President)</v>
    <v>7479733d-121a-2018-fc01-a5e089f0ee47</v>
    <v>en-US</v>
    <v>Generic</v>
  </rv>
  <rv s="4">
    <v>18</v>
  </rv>
  <rv s="5">
    <v>https://www.bing.com/search?q=azerbaijan&amp;form=skydnc</v>
    <v>Learn more on Bing</v>
  </rv>
  <rv s="2">
    <fb>72.864000000000004</fb>
    <v>32</v>
  </rv>
  <rv s="2">
    <fb>3220000</fb>
    <v>34</v>
  </rv>
  <rv s="2">
    <fb>0.47</fb>
    <v>33</v>
  </rv>
  <rv s="4">
    <v>19</v>
  </rv>
  <rv s="2">
    <fb>0.78627087660000006</fb>
    <v>27</v>
  </rv>
  <rv s="2">
    <fb>3.4460000000000002</fb>
    <v>29</v>
  </rv>
  <rv s="2">
    <fb>10137750</fb>
    <v>28</v>
  </rv>
  <rv s="2">
    <fb>0.20899999999999999</fb>
    <v>27</v>
  </rv>
  <rv s="2">
    <fb>0.24199999999999999</fb>
    <v>27</v>
  </rv>
  <rv s="2">
    <fb>4.8000000000000001E-2</fb>
    <v>27</v>
  </rv>
  <rv s="2">
    <fb>0.10800000000000001</fb>
    <v>27</v>
  </rv>
  <rv s="2">
    <fb>0.13900000000000001</fb>
    <v>27</v>
  </rv>
  <rv s="2">
    <fb>0.16600000000000001</fb>
    <v>27</v>
  </rv>
  <rv s="2">
    <fb>0.66501998901367199</fb>
    <v>27</v>
  </rv>
  <rv s="1">
    <v>536870912</v>
    <v>Lankaran</v>
    <v>fa5bf7d8-d274-4bef-ae94-b07448b8c206</v>
    <v>en-US</v>
    <v>Map</v>
  </rv>
  <rv s="1">
    <v>536870912</v>
    <v>Nakhchivan</v>
    <v>2f9ce814-2679-a356-5934-3a2c6dfe4591</v>
    <v>en-US</v>
    <v>Map</v>
  </rv>
  <rv s="1">
    <v>536870912</v>
    <v>Ganja, Azerbaijan</v>
    <v>e1c860cb-c8bd-28f9-bd31-c8629f142e81</v>
    <v>en-US</v>
    <v>Map</v>
  </rv>
  <rv s="1">
    <v>536870912</v>
    <v>Lankaran District</v>
    <v>8d739315-b7d8-e6ca-59b6-9310f8846819</v>
    <v>en-US</v>
    <v>Map</v>
  </rv>
  <rv s="1">
    <v>536870912</v>
    <v>Stepanakert</v>
    <v>8a4885c1-f865-32b1-1642-7e5e435d51dc</v>
    <v>en-US</v>
    <v>Map</v>
  </rv>
  <rv s="1">
    <v>536870912</v>
    <v>Shaki, Azerbaijan</v>
    <v>f8449ddc-cfb9-493a-0eef-93ad10ac337f</v>
    <v>en-US</v>
    <v>Map</v>
  </rv>
  <rv s="1">
    <v>536870912</v>
    <v>Fuzuli District</v>
    <v>64ca9e82-efa3-1445-ba94-c7b401c5824c</v>
    <v>en-US</v>
    <v>Map</v>
  </rv>
  <rv s="1">
    <v>536870912</v>
    <v>Mingachevir</v>
    <v>be62a638-17b2-812c-36ab-d9c73c26096b</v>
    <v>en-US</v>
    <v>Map</v>
  </rv>
  <rv s="1">
    <v>536870912</v>
    <v>Shirvan</v>
    <v>706480f3-4715-716d-d2dc-51044fe0572e</v>
    <v>en-US</v>
    <v>Map</v>
  </rv>
  <rv s="1">
    <v>536870912</v>
    <v>Absheron District</v>
    <v>79609fcc-e73e-b7ac-7358-7d5d5d75eb93</v>
    <v>en-US</v>
    <v>Map</v>
  </rv>
  <rv s="1">
    <v>536870912</v>
    <v>Shaki District</v>
    <v>f5715d34-0685-3175-a842-01784e586005</v>
    <v>en-US</v>
    <v>Map</v>
  </rv>
  <rv s="1">
    <v>536870912</v>
    <v>Shamkir District</v>
    <v>a937ca01-32b6-3478-4f53-d3891ae03403</v>
    <v>en-US</v>
    <v>Map</v>
  </rv>
  <rv s="1">
    <v>536870912</v>
    <v>Shamakhi District</v>
    <v>6534e781-ac61-9d1a-4a31-371a6dcffa6e</v>
    <v>en-US</v>
    <v>Map</v>
  </rv>
  <rv s="1">
    <v>536870912</v>
    <v>Aghjabadi District</v>
    <v>e17266c1-9cde-85a9-8211-8341571b6cc6</v>
    <v>en-US</v>
    <v>Map</v>
  </rv>
  <rv s="1">
    <v>536870912</v>
    <v>Kalbajar District</v>
    <v>fb84f4ea-c6e1-273e-1c6f-88ee5eb4378c</v>
    <v>en-US</v>
    <v>Map</v>
  </rv>
  <rv s="1">
    <v>536870912</v>
    <v>Qabala District</v>
    <v>b19c1063-2f76-4bc3-7a7b-77e7aa2a2043</v>
    <v>en-US</v>
    <v>Map</v>
  </rv>
  <rv s="1">
    <v>536870912</v>
    <v>Kangarli District</v>
    <v>e8f35d91-6e74-f60c-00aa-95d7ae1515d5</v>
    <v>en-US</v>
    <v>Map</v>
  </rv>
  <rv s="1">
    <v>536870912</v>
    <v>Naftalan, Azerbaijan</v>
    <v>6f5b4a06-11bb-751a-2722-8e19cf421121</v>
    <v>en-US</v>
    <v>Map</v>
  </rv>
  <rv s="1">
    <v>536870912</v>
    <v>Agdash District</v>
    <v>43076ca7-1bec-c2b7-0e93-8e323b61c52e</v>
    <v>en-US</v>
    <v>Map</v>
  </rv>
  <rv s="1">
    <v>536870912</v>
    <v>Lachin District</v>
    <v>57f0f4ac-c6f9-2be1-6c5d-8c3c275a4ddf</v>
    <v>en-US</v>
    <v>Map</v>
  </rv>
  <rv s="1">
    <v>536870912</v>
    <v>Astara District</v>
    <v>148d9518-fa6e-9d9d-2617-59e14364eac7</v>
    <v>en-US</v>
    <v>Map</v>
  </rv>
  <rv s="1">
    <v>536870912</v>
    <v>Barda District</v>
    <v>6184b041-743f-5879-bda8-b985dd8848a0</v>
    <v>en-US</v>
    <v>Map</v>
  </rv>
  <rv s="1">
    <v>536870912</v>
    <v>Jalilabad District</v>
    <v>914928ee-65dd-a961-cb50-52e42b71e703</v>
    <v>en-US</v>
    <v>Map</v>
  </rv>
  <rv s="1">
    <v>536870912</v>
    <v>Qusar District</v>
    <v>5ca465fb-22df-a512-69b9-abcd9956e15c</v>
    <v>en-US</v>
    <v>Map</v>
  </rv>
  <rv s="1">
    <v>536870912</v>
    <v>Bilasuvar District</v>
    <v>bb4ceb16-aad5-580a-932f-a63deba9d251</v>
    <v>en-US</v>
    <v>Map</v>
  </rv>
  <rv s="1">
    <v>536870912</v>
    <v>Beylagan District</v>
    <v>878c297c-fe05-d26a-25b9-886801a46695</v>
    <v>en-US</v>
    <v>Map</v>
  </rv>
  <rv s="1">
    <v>536870912</v>
    <v>Jabrayil District</v>
    <v>3a7941e4-17be-55c1-38f4-76ec39e204c2</v>
    <v>en-US</v>
    <v>Map</v>
  </rv>
  <rv s="1">
    <v>536870912</v>
    <v>Goranboy District</v>
    <v>e908ff89-dc94-bd4a-b2f4-779c15b7fc71</v>
    <v>en-US</v>
    <v>Map</v>
  </rv>
  <rv s="1">
    <v>536870912</v>
    <v>Yevlakh</v>
    <v>dc8030ef-3f85-ba91-9ed8-347c40763a10</v>
    <v>en-US</v>
    <v>Map</v>
  </rv>
  <rv s="1">
    <v>536870912</v>
    <v>Imishli District</v>
    <v>dba15707-cd9c-d6bb-a5d9-3e5150852dd4</v>
    <v>en-US</v>
    <v>Map</v>
  </rv>
  <rv s="1">
    <v>536870912</v>
    <v>Gadabay District</v>
    <v>834c5441-2162-54f3-6478-31a51c0d04ce</v>
    <v>en-US</v>
    <v>Map</v>
  </rv>
  <rv s="1">
    <v>536870912</v>
    <v>Neftchala District</v>
    <v>74613247-61a5-bfbd-9f81-08e582e71165</v>
    <v>en-US</v>
    <v>Map</v>
  </rv>
  <rv s="1">
    <v>536870912</v>
    <v>Zardab District</v>
    <v>2998de73-30a2-37cc-11c0-a260ba57b7cc</v>
    <v>en-US</v>
    <v>Map</v>
  </rv>
  <rv s="1">
    <v>536870912</v>
    <v>Hajigabul District</v>
    <v>fe168803-c5a8-7b45-8007-6b9908199ec3</v>
    <v>en-US</v>
    <v>Map</v>
  </rv>
  <rv s="1">
    <v>536870912</v>
    <v>Quba District</v>
    <v>6effab5c-094d-18b8-8a4f-79a184d0e92e</v>
    <v>en-US</v>
    <v>Map</v>
  </rv>
  <rv s="1">
    <v>536870912</v>
    <v>Shabran District</v>
    <v>347165ef-2500-d6f4-b15d-4fe6561d2999</v>
    <v>en-US</v>
    <v>Map</v>
  </rv>
  <rv s="1">
    <v>536870912</v>
    <v>Zangilan District</v>
    <v>acef083f-77e8-1681-5dfe-60e5f6727f29</v>
    <v>en-US</v>
    <v>Map</v>
  </rv>
  <rv s="1">
    <v>536870912</v>
    <v>Oghuz District</v>
    <v>98a25544-9a25-5be8-5425-a506a5995b16</v>
    <v>en-US</v>
    <v>Map</v>
  </rv>
  <rv s="1">
    <v>536870912</v>
    <v>Gobustan District</v>
    <v>54ecaf00-8cb2-bf0c-00a2-6f32cdf6514e</v>
    <v>en-US</v>
    <v>Map</v>
  </rv>
  <rv s="1">
    <v>536870912</v>
    <v>Sabirabad District</v>
    <v>09e89d21-7b9a-5b20-4818-53406daca492</v>
    <v>en-US</v>
    <v>Map</v>
  </rv>
  <rv s="1">
    <v>536870912</v>
    <v>Khojavend District</v>
    <v>f6856fce-ff23-58d1-3031-4c484efb4d1a</v>
    <v>en-US</v>
    <v>Map</v>
  </rv>
  <rv s="1">
    <v>536870912</v>
    <v>Dashkasan District</v>
    <v>1d0f4446-bb05-c525-d298-7e32fd75bd0e</v>
    <v>en-US</v>
    <v>Map</v>
  </rv>
  <rv s="1">
    <v>536870912</v>
    <v>Lerik District</v>
    <v>21f61f6b-e8ad-a2b8-8067-09f6daef7d17</v>
    <v>en-US</v>
    <v>Map</v>
  </rv>
  <rv s="1">
    <v>536870912</v>
    <v>Qubadli District</v>
    <v>147bf6f9-33e8-4ad9-aa94-57ab62ff4dbe</v>
    <v>en-US</v>
    <v>Map</v>
  </rv>
  <rv s="1">
    <v>536870912</v>
    <v>Agsu District</v>
    <v>c914c877-5cb5-b99e-67e3-3a2bb7b0d19c</v>
    <v>en-US</v>
    <v>Map</v>
  </rv>
  <rv s="1">
    <v>536870912</v>
    <v>Khachmaz District</v>
    <v>cb336029-fd88-f981-af15-e91db9bd256a</v>
    <v>en-US</v>
    <v>Map</v>
  </rv>
  <rv s="1">
    <v>536870912</v>
    <v>Kurdamir District</v>
    <v>2cad0706-ab9c-ee2b-f3f7-90e3b96e600a</v>
    <v>en-US</v>
    <v>Map</v>
  </rv>
  <rv s="1">
    <v>536870912</v>
    <v>Balakan District</v>
    <v>cdda151a-7ebc-6def-3919-e4e56370b164</v>
    <v>en-US</v>
    <v>Map</v>
  </rv>
  <rv s="1">
    <v>536870912</v>
    <v>Khojaly District</v>
    <v>120e8dee-5720-24d1-ecfd-04f296863eff</v>
    <v>en-US</v>
    <v>Map</v>
  </rv>
  <rv s="1">
    <v>536870912</v>
    <v>Samukh District</v>
    <v>87e33b1e-94b3-9e9e-7d35-d550a607e2cf</v>
    <v>en-US</v>
    <v>Map</v>
  </rv>
  <rv s="1">
    <v>536870912</v>
    <v>Tartar District</v>
    <v>5ed340b4-c418-1fee-e944-a2d7e7152e08</v>
    <v>en-US</v>
    <v>Map</v>
  </rv>
  <rv s="1">
    <v>536870912</v>
    <v>Yevlakh District</v>
    <v>10a5260a-753d-1c51-e270-35f89500a98e</v>
    <v>en-US</v>
    <v>Map</v>
  </rv>
  <rv s="1">
    <v>536870912</v>
    <v>Ordubad District</v>
    <v>68523c12-e416-d8d6-e8f3-b938c4edff34</v>
    <v>en-US</v>
    <v>Map</v>
  </rv>
  <rv s="1">
    <v>536870912</v>
    <v>Sharur District</v>
    <v>888f43c4-b5f5-1195-f40e-c5d464ead5b1</v>
    <v>en-US</v>
    <v>Map</v>
  </rv>
  <rv s="1">
    <v>536870912</v>
    <v>Masally District</v>
    <v>03d4f9f4-f7bc-659d-fac6-38c6b71a77ba</v>
    <v>en-US</v>
    <v>Map</v>
  </rv>
  <rv s="1">
    <v>536870912</v>
    <v>Goychay District</v>
    <v>a78e6f1d-5944-3d4e-9305-237fa2b8d3a9</v>
    <v>en-US</v>
    <v>Map</v>
  </rv>
  <rv s="1">
    <v>536870912</v>
    <v>Qakh District</v>
    <v>26c9fb66-fcf1-33b1-ce5f-03877bea2d3b</v>
    <v>en-US</v>
    <v>Map</v>
  </rv>
  <rv s="1">
    <v>536870912</v>
    <v>Saatly District</v>
    <v>4ebad8e9-7857-c510-82a0-4c84f46505ac</v>
    <v>en-US</v>
    <v>Map</v>
  </rv>
  <rv s="1">
    <v>536870912</v>
    <v>Tovuz District</v>
    <v>558d8019-ad4b-0028-8bb3-538405c34e00</v>
    <v>en-US</v>
    <v>Map</v>
  </rv>
  <rv s="1">
    <v>536870912</v>
    <v>Babek District</v>
    <v>09358bde-deff-e982-255d-926a7bf2a6c3</v>
    <v>en-US</v>
    <v>Map</v>
  </rv>
  <rv s="1">
    <v>536870912</v>
    <v>Khizi District</v>
    <v>d7e520d2-1ff7-2c5e-0832-f4a1a60fbf2f</v>
    <v>en-US</v>
    <v>Map</v>
  </rv>
  <rv s="1">
    <v>536870912</v>
    <v>Sadarak District</v>
    <v>d0462300-dec3-5fd9-2aaf-38a563cd7cb3</v>
    <v>en-US</v>
    <v>Map</v>
  </rv>
  <rv s="1">
    <v>536870912</v>
    <v>Ujar District</v>
    <v>9ac3ff7f-06f4-e49b-db44-4afe1e7b5ab0</v>
    <v>en-US</v>
    <v>Map</v>
  </rv>
  <rv s="1">
    <v>536870912</v>
    <v>Julfa District</v>
    <v>8cb2c8e4-ebb5-508e-a18b-00143598fc81</v>
    <v>en-US</v>
    <v>Map</v>
  </rv>
  <rv s="1">
    <v>536870912</v>
    <v>Goygol District</v>
    <v>842e6af7-2af7-ce26-5b74-2fde5a34350c</v>
    <v>en-US</v>
    <v>Map</v>
  </rv>
  <rv s="1">
    <v>536870912</v>
    <v>Shusha District</v>
    <v>2d0bc353-176a-3049-fa7c-adc962d604a3</v>
    <v>en-US</v>
    <v>Map</v>
  </rv>
  <rv s="1">
    <v>536870912</v>
    <v>Shahbuz District</v>
    <v>ba498ba6-ef53-c813-41b8-21a4b303f39d</v>
    <v>en-US</v>
    <v>Map</v>
  </rv>
  <rv s="4">
    <v>20</v>
  </rv>
  <rv s="2">
    <fb>0.12971271787444399</fb>
    <v>27</v>
  </rv>
  <rv s="4">
    <v>21</v>
  </rv>
  <rv s="2">
    <fb>5.5089998245239302E-2</fb>
    <v>36</v>
  </rv>
  <rv s="2">
    <fb>5616165</fb>
    <v>28</v>
  </rv>
  <rv s="9">
    <v>#VALUE!</v>
    <v>en-US</v>
    <v>00e6da1c-e0ce-1961-9567-21511ce930a8</v>
    <v>536870912</v>
    <v>1</v>
    <v>83</v>
    <v>84</v>
    <v>Azerbaijan</v>
    <v>23</v>
    <v>24</v>
    <v>Map</v>
    <v>25</v>
    <v>85</v>
    <v>AZ</v>
    <v>288</v>
    <v>289</v>
    <v>290</v>
    <v>291</v>
    <v>292</v>
    <v>293</v>
    <v>294</v>
    <v>295</v>
    <v>296</v>
    <v>AZN</v>
    <v>Azerbaijan, officially the Republic of Azerbaijan, is a transcontinental country located at the boundary of Eastern Europe and West Asia. It is a part of the South Caucasus region and is bounded by the Caspian Sea to the east, Russia to the north, Georgia to the northwest, Armenia and Turkey to the west, and Iran to the south. Baku is the capital and largest city.</v>
    <v>297</v>
    <v>298</v>
    <v>299</v>
    <v>300</v>
    <v>301</v>
    <v>302</v>
    <v>303</v>
    <v>304</v>
    <v>305</v>
    <v>306</v>
    <v>293</v>
    <v>309</v>
    <v>310</v>
    <v>311</v>
    <v>312</v>
    <v>203</v>
    <v>313</v>
    <v>Azerbaijan</v>
    <v>Azərbaycan marşı</v>
    <v>314</v>
    <v>Republic of Azerbaijan</v>
    <v>315</v>
    <v>316</v>
    <v>317</v>
    <v>318</v>
    <v>319</v>
    <v>267</v>
    <v>320</v>
    <v>321</v>
    <v>322</v>
    <v>323</v>
    <v>324</v>
    <v>392</v>
    <v>393</v>
    <v>394</v>
    <v>34</v>
    <v>395</v>
    <v>Azerbaijan</v>
    <v>396</v>
    <v>mdp/vdpid/5</v>
  </rv>
  <rv s="1">
    <v>536870912</v>
    <v>Belarus</v>
    <v>70f0e4f4-4cfb-8ee3-cfe6-041ba6b221bc</v>
    <v>en-US</v>
    <v>Map</v>
  </rv>
  <rv s="2">
    <fb>0.42035489126993902</fb>
    <v>27</v>
  </rv>
  <rv s="2">
    <fb>207595</fb>
    <v>28</v>
  </rv>
  <rv s="2">
    <fb>155000</fb>
    <v>28</v>
  </rv>
  <rv s="2">
    <fb>9.9</fb>
    <v>29</v>
  </rv>
  <rv s="2">
    <fb>375</fb>
    <v>30</v>
  </rv>
  <rv s="1">
    <v>536870912</v>
    <v>Minsk</v>
    <v>7d5fe25b-a082-1bd8-278a-66d1e889c777</v>
    <v>en-US</v>
    <v>Map</v>
  </rv>
  <rv s="2">
    <fb>58279.631000000001</fb>
    <v>28</v>
  </rv>
  <rv s="2">
    <fb>5.5981559503985298E-2</fb>
    <v>27</v>
  </rv>
  <rv s="2">
    <fb>3679.9788400688999</fb>
    <v>28</v>
  </rv>
  <rv s="2">
    <fb>1.448</fb>
    <v>29</v>
  </rv>
  <rv s="2">
    <fb>0.426301064968239</fb>
    <v>27</v>
  </rv>
  <rv s="2">
    <fb>92.440375016529202</fb>
    <v>32</v>
  </rv>
  <rv s="2">
    <fb>0.6</fb>
    <v>33</v>
  </rv>
  <rv s="2">
    <fb>63080457022.659897</fb>
    <v>34</v>
  </rv>
  <rv s="2">
    <fb>1.0050021</fb>
    <v>27</v>
  </rv>
  <rv s="2">
    <fb>0.87429089999999998</fb>
    <v>27</v>
  </rv>
  <rv s="3">
    <v>6</v>
    <v>25</v>
    <v>95</v>
    <v>7</v>
    <v>0</v>
    <v>Image of Belarus</v>
  </rv>
  <rv s="2">
    <fb>2.6</fb>
    <v>32</v>
  </rv>
  <rv s="1">
    <v>805306368</v>
    <v>Alexander Lukashenko (President)</v>
    <v>f1271f40-73e7-294e-b707-41d58d186567</v>
    <v>en-US</v>
    <v>Generic</v>
  </rv>
  <rv s="4">
    <v>22</v>
  </rv>
  <rv s="5">
    <v>https://www.bing.com/search?q=belarus&amp;form=skydnc</v>
    <v>Learn more on Bing</v>
  </rv>
  <rv s="2">
    <fb>74.1756097560976</fb>
    <v>32</v>
  </rv>
  <rv s="2">
    <fb>0</fb>
    <v>34</v>
  </rv>
  <rv s="2">
    <fb>2</fb>
    <v>32</v>
  </rv>
  <rv s="2">
    <fb>1.49</fb>
    <v>33</v>
  </rv>
  <rv s="4">
    <v>23</v>
  </rv>
  <rv s="2">
    <fb>0.34543326620000003</fb>
    <v>27</v>
  </rv>
  <rv s="2">
    <fb>5.1905000000000001</fb>
    <v>29</v>
  </rv>
  <rv s="2">
    <fb>9340314</fb>
    <v>28</v>
  </rv>
  <rv s="2">
    <fb>0.214</fb>
    <v>27</v>
  </rv>
  <rv s="2">
    <fb>0.35499999999999998</fb>
    <v>27</v>
  </rv>
  <rv s="2">
    <fb>4.2999999999999997E-2</fb>
    <v>27</v>
  </rv>
  <rv s="2">
    <fb>0.10099999999999999</fb>
    <v>27</v>
  </rv>
  <rv s="2">
    <fb>0.14400000000000002</fb>
    <v>27</v>
  </rv>
  <rv s="2">
    <fb>0.64130996704101606</fb>
    <v>27</v>
  </rv>
  <rv s="1">
    <v>536870912</v>
    <v>Brest</v>
    <v>6c3c6abd-ba6c-bc21-19c7-ffa8180a1ebb</v>
    <v>en-US</v>
    <v>Map</v>
  </rv>
  <rv s="1">
    <v>536870912</v>
    <v>Hrodna</v>
    <v>f0c3d29f-07a8-efbf-d4a0-27f6b7cb3db7</v>
    <v>en-US</v>
    <v>Map</v>
  </rv>
  <rv s="1">
    <v>536870912</v>
    <v>Minsk Region</v>
    <v>ffb2e5af-d28b-f746-5de3-97cae92a9146</v>
    <v>en-US</v>
    <v>Map</v>
  </rv>
  <rv s="1">
    <v>536870912</v>
    <v>Vitebsk Region</v>
    <v>6de767f2-c556-bb0e-4e0d-d574e233a67e</v>
    <v>en-US</v>
    <v>Map</v>
  </rv>
  <rv s="1">
    <v>536870912</v>
    <v>Mogilev Region</v>
    <v>3f19e5be-9876-46bf-46d4-862f70521fbb</v>
    <v>en-US</v>
    <v>Map</v>
  </rv>
  <rv s="1">
    <v>536870912</v>
    <v>Gomel Region</v>
    <v>fc2c550e-f347-af1e-a7dd-2fe62699a809</v>
    <v>en-US</v>
    <v>Map</v>
  </rv>
  <rv s="4">
    <v>24</v>
  </rv>
  <rv s="2">
    <fb>0.14672568969838901</fb>
    <v>27</v>
  </rv>
  <rv s="4">
    <v>25</v>
  </rv>
  <rv s="2">
    <fb>0.53299999999999992</fb>
    <v>27</v>
  </rv>
  <rv s="2">
    <fb>4.5949997901916506E-2</fb>
    <v>36</v>
  </rv>
  <rv s="2">
    <fb>7482982</fb>
    <v>28</v>
  </rv>
  <rv s="10">
    <v>#VALUE!</v>
    <v>en-US</v>
    <v>70f0e4f4-4cfb-8ee3-cfe6-041ba6b221bc</v>
    <v>536870912</v>
    <v>1</v>
    <v>92</v>
    <v>93</v>
    <v>Belarus</v>
    <v>23</v>
    <v>24</v>
    <v>Map</v>
    <v>25</v>
    <v>94</v>
    <v>BY</v>
    <v>399</v>
    <v>400</v>
    <v>401</v>
    <v>402</v>
    <v>403</v>
    <v>404</v>
    <v>405</v>
    <v>406</v>
    <v>BYN</v>
    <v>Belarus, officially the Republic of Belarus, is a landlocked country in Eastern Europe. It is bordered by Russia to the east and northeast, Ukraine to the south, Poland to the west, and Lithuania and Latvia to the northwest. Covering an area of 207,600 square kilometres and with a population of 9.2 million, Belarus is the 13th-largest and the 20th-most populous country in Europe. The country has a hemiboreal climate and is administratively divided into six regions. Minsk is the capital and largest city; it is administered separately as a city with special status.</v>
    <v>407</v>
    <v>408</v>
    <v>409</v>
    <v>410</v>
    <v>411</v>
    <v>412</v>
    <v>413</v>
    <v>414</v>
    <v>415</v>
    <v>416</v>
    <v>404</v>
    <v>418</v>
    <v>419</v>
    <v>420</v>
    <v>421</v>
    <v>422</v>
    <v>423</v>
    <v>Belarus</v>
    <v>My Belarusy</v>
    <v>424</v>
    <v>Republic of Belarus</v>
    <v>425</v>
    <v>426</v>
    <v>427</v>
    <v>119</v>
    <v>428</v>
    <v>429</v>
    <v>430</v>
    <v>431</v>
    <v>432</v>
    <v>271</v>
    <v>433</v>
    <v>440</v>
    <v>441</v>
    <v>442</v>
    <v>443</v>
    <v>444</v>
    <v>Belarus</v>
    <v>445</v>
    <v>mdp/vdpid/29</v>
  </rv>
  <rv s="1">
    <v>536870912</v>
    <v>Belgium</v>
    <v>ac5bcc34-e1cd-2e76-9d31-fb1be1159a5e</v>
    <v>en-US</v>
    <v>Map</v>
  </rv>
  <rv s="2">
    <fb>0.44610305443465298</fb>
    <v>27</v>
  </rv>
  <rv s="2">
    <fb>30688</fb>
    <v>28</v>
  </rv>
  <rv s="2">
    <fb>32000</fb>
    <v>28</v>
  </rv>
  <rv s="2">
    <fb>10.3</fb>
    <v>29</v>
  </rv>
  <rv s="2">
    <fb>32</fb>
    <v>30</v>
  </rv>
  <rv s="1">
    <v>536870912</v>
    <v>City of Brussels</v>
    <v>95e13b04-adba-5f35-d2c5-f828990ca1fd</v>
    <v>en-US</v>
    <v>Map</v>
  </rv>
  <rv s="2">
    <fb>96889.474000000002</fb>
    <v>28</v>
  </rv>
  <rv s="2">
    <fb>117.11045718797099</fb>
    <v>31</v>
  </rv>
  <rv s="2">
    <fb>1.43681956996435E-2</fb>
    <v>27</v>
  </rv>
  <rv s="2">
    <fb>7709.1230778824702</fb>
    <v>28</v>
  </rv>
  <rv s="2">
    <fb>1.62</fb>
    <v>29</v>
  </rv>
  <rv s="2">
    <fb>0.22583884638555801</fb>
    <v>27</v>
  </rv>
  <rv s="2">
    <fb>75.870784353682396</fb>
    <v>32</v>
  </rv>
  <rv s="2">
    <fb>1.43</fb>
    <v>33</v>
  </rv>
  <rv s="2">
    <fb>529606710418.03802</fb>
    <v>34</v>
  </rv>
  <rv s="2">
    <fb>1.0390557</fb>
    <v>27</v>
  </rv>
  <rv s="2">
    <fb>0.79661730000000008</fb>
    <v>27</v>
  </rv>
  <rv s="3">
    <v>7</v>
    <v>25</v>
    <v>106</v>
    <v>7</v>
    <v>0</v>
    <v>Image of Belgium</v>
  </rv>
  <rv s="1">
    <v>536870912</v>
    <v>Brussels</v>
    <v>f77206fd-fe4f-6c8e-5588-1d0651b151ea</v>
    <v>en-US</v>
    <v>Map</v>
  </rv>
  <rv s="5">
    <v>https://www.bing.com/search?q=belgium&amp;form=skydnc</v>
    <v>Learn more on Bing</v>
  </rv>
  <rv s="2">
    <fb>81.595121951219497</fb>
    <v>32</v>
  </rv>
  <rv s="2">
    <fb>321093542983.70203</fb>
    <v>34</v>
  </rv>
  <rv s="2">
    <fb>10.31</fb>
    <v>33</v>
  </rv>
  <rv s="4">
    <v>26</v>
  </rv>
  <rv s="2">
    <fb>0.17567192210000002</fb>
    <v>27</v>
  </rv>
  <rv s="2">
    <fb>3.0709</fb>
    <v>29</v>
  </rv>
  <rv s="2">
    <fb>11592952</fb>
    <v>28</v>
  </rv>
  <rv s="2">
    <fb>0.22699999999999998</fb>
    <v>27</v>
  </rv>
  <rv s="2">
    <fb>0.21899999999999997</fb>
    <v>27</v>
  </rv>
  <rv s="2">
    <fb>0.36299999999999999</fb>
    <v>27</v>
  </rv>
  <rv s="2">
    <fb>8.6999999999999994E-2</fb>
    <v>27</v>
  </rv>
  <rv s="2">
    <fb>0.14199999999999999</fb>
    <v>27</v>
  </rv>
  <rv s="2">
    <fb>0.18100000000000002</fb>
    <v>27</v>
  </rv>
  <rv s="2">
    <fb>0.53562000274658206</fb>
    <v>27</v>
  </rv>
  <rv s="4">
    <v>27</v>
  </rv>
  <rv s="2">
    <fb>0.23994106172459101</fb>
    <v>27</v>
  </rv>
  <rv s="2">
    <fb>0.55399999999999994</fb>
    <v>27</v>
  </rv>
  <rv s="2">
    <fb>5.5890002250671394E-2</fb>
    <v>36</v>
  </rv>
  <rv s="2">
    <fb>11259082</fb>
    <v>28</v>
  </rv>
  <rv s="11">
    <v>#VALUE!</v>
    <v>en-US</v>
    <v>ac5bcc34-e1cd-2e76-9d31-fb1be1159a5e</v>
    <v>536870912</v>
    <v>1</v>
    <v>103</v>
    <v>104</v>
    <v>Belgium</v>
    <v>23</v>
    <v>24</v>
    <v>Map</v>
    <v>25</v>
    <v>105</v>
    <v>BE</v>
    <v>448</v>
    <v>449</v>
    <v>450</v>
    <v>451</v>
    <v>452</v>
    <v>453</v>
    <v>454</v>
    <v>455</v>
    <v>456</v>
    <v>EUR</v>
    <v>Belgium, officially the Kingdom of Belgium, is a country in Northwestern Europe. The country is bordered by the Netherlands to the north, Germany to the east, Luxembourg to the southeast, France to the southwest, and the North Sea to the northwest. It covers an area of 30,528 km² and has a population of more than 11.5 million, making it the 22nd most densely populated country in the world and the 6th most densely populated country in Europe, with a density of 376/km². Belgium is part of an area known as the Low Countries, historically a somewhat larger region than the Benelux group of states, as it also included parts of northern France. The capital and largest city is Brussels; other major cities are Antwerp, Ghent, Charleroi, Liège, Bruges, Namur, and Leuven.</v>
    <v>457</v>
    <v>458</v>
    <v>459</v>
    <v>460</v>
    <v>461</v>
    <v>462</v>
    <v>463</v>
    <v>464</v>
    <v>465</v>
    <v>252</v>
    <v>466</v>
    <v>467</v>
    <v>468</v>
    <v>469</v>
    <v>260</v>
    <v>470</v>
    <v>Belgium</v>
    <v>Brabançonne</v>
    <v>471</v>
    <v>Kingdom of Belgium</v>
    <v>472</v>
    <v>473</v>
    <v>474</v>
    <v>475</v>
    <v>476</v>
    <v>477</v>
    <v>212</v>
    <v>478</v>
    <v>479</v>
    <v>480</v>
    <v>481</v>
    <v>482</v>
    <v>483</v>
    <v>83</v>
    <v>484</v>
    <v>485</v>
    <v>Belgium</v>
    <v>486</v>
    <v>mdp/vdpid/21</v>
  </rv>
  <rv s="1">
    <v>536870912</v>
    <v>Bosnia and Herzegovina</v>
    <v>d4cae21e-b3ba-1c2f-fa55-9c516a522c1b</v>
    <v>en-US</v>
    <v>Map</v>
  </rv>
  <rv s="2">
    <fb>0.43144531250000001</fb>
    <v>27</v>
  </rv>
  <rv s="2">
    <fb>51197</fb>
    <v>28</v>
  </rv>
  <rv s="2">
    <fb>11000</fb>
    <v>28</v>
  </rv>
  <rv s="2">
    <fb>8.1110000000000007</fb>
    <v>29</v>
  </rv>
  <rv s="2">
    <fb>387</fb>
    <v>30</v>
  </rv>
  <rv s="1">
    <v>536870912</v>
    <v>Sarajevo</v>
    <v>377e62c3-d9a6-4966-991a-32be280889e0</v>
    <v>en-US</v>
    <v>Map</v>
  </rv>
  <rv s="2">
    <fb>21847.986000000001</fb>
    <v>28</v>
  </rv>
  <rv s="2">
    <fb>104.896137350469</fb>
    <v>31</v>
  </rv>
  <rv s="2">
    <fb>5.6278215406130308E-3</fb>
    <v>27</v>
  </rv>
  <rv s="2">
    <fb>3446.76666750907</fb>
    <v>28</v>
  </rv>
  <rv s="2">
    <fb>1.2649999999999999</fb>
    <v>29</v>
  </rv>
  <rv s="2">
    <fb>0.4267578125</fb>
    <v>27</v>
  </rv>
  <rv s="2">
    <fb>77.522044967234194</fb>
    <v>32</v>
  </rv>
  <rv s="2">
    <fb>1.05</fb>
    <v>33</v>
  </rv>
  <rv s="2">
    <fb>20047848434.548698</fb>
    <v>34</v>
  </rv>
  <rv s="2">
    <fb>0.2334466</fb>
    <v>27</v>
  </rv>
  <rv s="3">
    <v>8</v>
    <v>25</v>
    <v>115</v>
    <v>7</v>
    <v>0</v>
    <v>Image of Bosnia and Herzegovina</v>
  </rv>
  <rv s="1">
    <v>536870912</v>
    <v>Tuzla Canton</v>
    <v>c2a9cb0d-f812-082d-68db-377338cbda35</v>
    <v>en-US</v>
    <v>Map</v>
  </rv>
  <rv s="5">
    <v>https://www.bing.com/search?q=bosnia+and+herzegovina&amp;form=skydnc</v>
    <v>Learn more on Bing</v>
  </rv>
  <rv s="2">
    <fb>77.262</fb>
    <v>32</v>
  </rv>
  <rv s="2">
    <fb>10</fb>
    <v>32</v>
  </rv>
  <rv s="2">
    <fb>1.04</fb>
    <v>33</v>
  </rv>
  <rv s="4">
    <v>28</v>
  </rv>
  <rv s="2">
    <fb>0.2863505703</fb>
    <v>27</v>
  </rv>
  <rv s="2">
    <fb>2.1616</fb>
    <v>29</v>
  </rv>
  <rv s="2">
    <fb>3270943</fb>
    <v>28</v>
  </rv>
  <rv s="2">
    <fb>0.22899999999999998</fb>
    <v>27</v>
  </rv>
  <rv s="2">
    <fb>0.251</fb>
    <v>27</v>
  </rv>
  <rv s="2">
    <fb>2.8999999999999998E-2</fb>
    <v>27</v>
  </rv>
  <rv s="2">
    <fb>0.12300000000000001</fb>
    <v>27</v>
  </rv>
  <rv s="2">
    <fb>0.16699999999999998</fb>
    <v>27</v>
  </rv>
  <rv s="2">
    <fb>0.46395000457763702</fb>
    <v>27</v>
  </rv>
  <rv s="1">
    <v>536870912</v>
    <v>Republika Srpska</v>
    <v>2fe856d7-b6f4-dbce-fa75-9ac4319b1d63</v>
    <v>en-US</v>
    <v>Map</v>
  </rv>
  <rv s="1">
    <v>536870912</v>
    <v>Brčko District</v>
    <v>b396b6d6-db22-9823-d1e7-7291c204c629</v>
    <v>en-US</v>
    <v>Map</v>
  </rv>
  <rv s="1">
    <v>536870912</v>
    <v>Herzegovina-Neretva Canton</v>
    <v>7257571f-bfff-5551-5a18-c9709b17237a</v>
    <v>en-US</v>
    <v>Map</v>
  </rv>
  <rv s="1">
    <v>536870912</v>
    <v>West Herzegovina Canton</v>
    <v>d142c26d-0e11-ffd4-bf85-9d4cd0f851e6</v>
    <v>en-US</v>
    <v>Map</v>
  </rv>
  <rv s="1">
    <v>536870912</v>
    <v>Central Bosnia Canton</v>
    <v>6b404f48-b8f1-d920-41a0-107efe20a3de</v>
    <v>en-US</v>
    <v>Map</v>
  </rv>
  <rv s="1">
    <v>536870912</v>
    <v>Una-Sana Canton</v>
    <v>9de97c03-6b63-0cb8-479a-e51f90db3cbb</v>
    <v>en-US</v>
    <v>Map</v>
  </rv>
  <rv s="1">
    <v>536870912</v>
    <v>Posavina Canton</v>
    <v>3dc850c8-835d-4159-7d26-31e169f3893d</v>
    <v>en-US</v>
    <v>Map</v>
  </rv>
  <rv s="1">
    <v>536870912</v>
    <v>Canton 10</v>
    <v>4d9acd64-42b9-2435-4eef-4404cd7d22fb</v>
    <v>en-US</v>
    <v>Map</v>
  </rv>
  <rv s="1">
    <v>536870912</v>
    <v>Zenica-Doboj Canton</v>
    <v>b824b5da-07eb-d07c-e2e2-b81380a82bf8</v>
    <v>en-US</v>
    <v>Map</v>
  </rv>
  <rv s="1">
    <v>536870912</v>
    <v>Federation of Bosnia and Herzegovina</v>
    <v>47ecb05c-2b04-6687-3768-5ad1d4122d13</v>
    <v>en-US</v>
    <v>Map</v>
  </rv>
  <rv s="1">
    <v>536870912</v>
    <v>Bosnian-Podrinje Canton Goražde</v>
    <v>c022e045-6479-b03a-53a4-093053703e58</v>
    <v>en-US</v>
    <v>Map</v>
  </rv>
  <rv s="4">
    <v>29</v>
  </rv>
  <rv s="2">
    <fb>0.204407603558384</fb>
    <v>27</v>
  </rv>
  <rv s="2">
    <fb>0.23699999999999999</fb>
    <v>27</v>
  </rv>
  <rv s="2">
    <fb>0.18424999237060502</fb>
    <v>36</v>
  </rv>
  <rv s="2">
    <fb>1605144</fb>
    <v>28</v>
  </rv>
  <rv s="12">
    <v>#VALUE!</v>
    <v>en-US</v>
    <v>d4cae21e-b3ba-1c2f-fa55-9c516a522c1b</v>
    <v>536870912</v>
    <v>1</v>
    <v>112</v>
    <v>113</v>
    <v>Bosnia and Herzegovina</v>
    <v>23</v>
    <v>24</v>
    <v>Map</v>
    <v>25</v>
    <v>114</v>
    <v>BA</v>
    <v>489</v>
    <v>490</v>
    <v>491</v>
    <v>492</v>
    <v>493</v>
    <v>494</v>
    <v>495</v>
    <v>496</v>
    <v>497</v>
    <v>BAM</v>
    <v>Bosnia and Herzegovina, abbreviated BiH or B&amp;H, sometimes called Bosnia–Herzegovina and often known informally as Bosnia, is a country in Southeastern Europe, located in the Balkans. Bosnia and Herzegovina borders Serbia to the east, Montenegro to the southeast, and Croatia to the north and southwest. In the south it has a narrow coast on the Adriatic Sea within the Mediterranean, which is about 20 kilometres long and surrounds the town of Neum. Bosnia, which is the inland region of the country, has a moderate continental climate with hot summers and cold, snowy winters. In the central and eastern regions of the country, the geography is mountainous, in the northwest it is moderately hilly, and in the northeast it is predominantly flat. Herzegovina, which is the smaller, southern region of the country, has a Mediterranean climate and is mostly mountainous. Sarajevo is the capital and the largest city of the country followed by Banja Luka, Tuzla and Zenica.</v>
    <v>498</v>
    <v>499</v>
    <v>500</v>
    <v>501</v>
    <v>502</v>
    <v>503</v>
    <v>504</v>
    <v>505</v>
    <v>260</v>
    <v>506</v>
    <v>507</v>
    <v>508</v>
    <v>509</v>
    <v>510</v>
    <v>Bosnia and Herzegovina</v>
    <v>Jedna si jedina</v>
    <v>511</v>
    <v>Bosnia and Herzegovina</v>
    <v>512</v>
    <v>513</v>
    <v>514</v>
    <v>515</v>
    <v>516</v>
    <v>34</v>
    <v>517</v>
    <v>36</v>
    <v>518</v>
    <v>519</v>
    <v>520</v>
    <v>532</v>
    <v>533</v>
    <v>83</v>
    <v>534</v>
    <v>535</v>
    <v>Bosnia and Herzegovina</v>
    <v>536</v>
    <v>mdp/vdpid/25</v>
  </rv>
  <rv s="1">
    <v>536870912</v>
    <v>Bulgaria</v>
    <v>74aa5012-510a-f5fb-6b80-bdb48e9f088c</v>
    <v>en-US</v>
    <v>Map</v>
  </rv>
  <rv s="2">
    <fb>0.46250921149594704</fb>
    <v>27</v>
  </rv>
  <rv s="2">
    <fb>110993.60000000001</fb>
    <v>28</v>
  </rv>
  <rv s="2">
    <fb>31000</fb>
    <v>28</v>
  </rv>
  <rv s="2">
    <fb>8.9</fb>
    <v>29</v>
  </rv>
  <rv s="2">
    <fb>359</fb>
    <v>30</v>
  </rv>
  <rv s="1">
    <v>536870912</v>
    <v>Sofia</v>
    <v>eff4fcb8-c55d-2f4b-c72e-3fe0a1efe922</v>
    <v>en-US</v>
    <v>Map</v>
  </rv>
  <rv s="2">
    <fb>41708.457999999999</fb>
    <v>28</v>
  </rv>
  <rv s="2">
    <fb>114.41839316035301</fb>
    <v>31</v>
  </rv>
  <rv s="2">
    <fb>3.1037294479677402E-2</fb>
    <v>27</v>
  </rv>
  <rv s="2">
    <fb>4708.9274575723102</fb>
    <v>28</v>
  </rv>
  <rv s="2">
    <fb>1.56</fb>
    <v>29</v>
  </rv>
  <rv s="2">
    <fb>0.35373986285665798</fb>
    <v>27</v>
  </rv>
  <rv s="2">
    <fb>71.045922522026899</fb>
    <v>32</v>
  </rv>
  <rv s="2">
    <fb>1.1100000000000001</fb>
    <v>33</v>
  </rv>
  <rv s="2">
    <fb>86000000000</fb>
    <v>34</v>
  </rv>
  <rv s="2">
    <fb>0.89333770000000001</fb>
    <v>27</v>
  </rv>
  <rv s="2">
    <fb>0.71030660000000001</fb>
    <v>27</v>
  </rv>
  <rv s="3">
    <v>9</v>
    <v>25</v>
    <v>124</v>
    <v>7</v>
    <v>0</v>
    <v>Image of Bulgaria</v>
  </rv>
  <rv s="2">
    <fb>5.9</fb>
    <v>32</v>
  </rv>
  <rv s="1">
    <v>805306368</v>
    <v>Iliana Iotova (Vice President)</v>
    <v>a785fd4e-7b51-e907-ba50-10ed795f0bc9</v>
    <v>en-US</v>
    <v>Generic</v>
  </rv>
  <rv s="1">
    <v>805306368</v>
    <v>Kiril Petkov (Prime Minister)</v>
    <v>65673435-a3e5-1fd4-c02c-4b301b6658d1</v>
    <v>en-US</v>
    <v>Generic</v>
  </rv>
  <rv s="4">
    <v>30</v>
  </rv>
  <rv s="5">
    <v>https://www.bing.com/search?q=bulgaria&amp;form=skydnc</v>
    <v>Learn more on Bing</v>
  </rv>
  <rv s="2">
    <fb>74.865853658536594</fb>
    <v>32</v>
  </rv>
  <rv s="2">
    <fb>8253250000</fb>
    <v>34</v>
  </rv>
  <rv s="2">
    <fb>1.57</fb>
    <v>33</v>
  </rv>
  <rv s="4">
    <v>31</v>
  </rv>
  <rv s="2">
    <fb>0.47668267909999995</fb>
    <v>27</v>
  </rv>
  <rv s="2">
    <fb>4.0331999999999999</fb>
    <v>29</v>
  </rv>
  <rv s="2">
    <fb>6520000</fb>
    <v>28</v>
  </rv>
  <rv s="2">
    <fb>0.21299999999999999</fb>
    <v>27</v>
  </rv>
  <rv s="2">
    <fb>0.31900000000000001</fb>
    <v>27</v>
  </rv>
  <rv s="2">
    <fb>0.46600000000000003</fb>
    <v>27</v>
  </rv>
  <rv s="2">
    <fb>1.9E-2</fb>
    <v>27</v>
  </rv>
  <rv s="2">
    <fb>5.7000000000000002E-2</fb>
    <v>27</v>
  </rv>
  <rv s="2">
    <fb>0.11</fb>
    <v>27</v>
  </rv>
  <rv s="2">
    <fb>0.154</fb>
    <v>27</v>
  </rv>
  <rv s="2">
    <fb>0.55367000579834003</fb>
    <v>27</v>
  </rv>
  <rv s="1">
    <v>536870912</v>
    <v>Lovech Province</v>
    <v>10897c71-c602-548d-e1ce-86c199b79bb6</v>
    <v>en-US</v>
    <v>Map</v>
  </rv>
  <rv s="1">
    <v>536870912</v>
    <v>Sofia Province</v>
    <v>1ba90f10-4ca5-a6b7-f231-146d244f1507</v>
    <v>en-US</v>
    <v>Map</v>
  </rv>
  <rv s="1">
    <v>536870912</v>
    <v>Plovdiv Province</v>
    <v>3672cc48-23a5-9f46-35a5-2f4185be4c98</v>
    <v>en-US</v>
    <v>Map</v>
  </rv>
  <rv s="1">
    <v>536870912</v>
    <v>Burgas Province</v>
    <v>443f974a-4bfb-2414-7bd3-b175c0b45f0f</v>
    <v>en-US</v>
    <v>Map</v>
  </rv>
  <rv s="1">
    <v>536870912</v>
    <v>Varna Province</v>
    <v>1101bd86-143c-c8e8-99ed-e537e115ba15</v>
    <v>en-US</v>
    <v>Map</v>
  </rv>
  <rv s="1">
    <v>536870912</v>
    <v>Blagoevgrad Province</v>
    <v>8ded25ce-e3d4-642b-4889-064c7d724958</v>
    <v>en-US</v>
    <v>Map</v>
  </rv>
  <rv s="1">
    <v>536870912</v>
    <v>Veliko Tarnovo Province</v>
    <v>9ba20876-be15-7cca-a266-62f9ac350794</v>
    <v>en-US</v>
    <v>Map</v>
  </rv>
  <rv s="1">
    <v>536870912</v>
    <v>Haskovo Province</v>
    <v>73ca7e64-5786-bcc7-1823-082cb9bc65c8</v>
    <v>en-US</v>
    <v>Map</v>
  </rv>
  <rv s="1">
    <v>536870912</v>
    <v>Kardzhali Province</v>
    <v>10e9ee5b-d5f8-c267-0f19-b1877cd3e63d</v>
    <v>en-US</v>
    <v>Map</v>
  </rv>
  <rv s="1">
    <v>536870912</v>
    <v>Ruse Province</v>
    <v>6cd2a7d9-8d1b-df19-74fa-b264c310496e</v>
    <v>en-US</v>
    <v>Map</v>
  </rv>
  <rv s="1">
    <v>536870912</v>
    <v>Pazardzhik Province</v>
    <v>5067ddd2-5707-31e6-be8c-4d0fae0660c4</v>
    <v>en-US</v>
    <v>Map</v>
  </rv>
  <rv s="1">
    <v>536870912</v>
    <v>Sliven Province</v>
    <v>68405c86-93bf-0229-64d7-e6223de1e273</v>
    <v>en-US</v>
    <v>Map</v>
  </rv>
  <rv s="1">
    <v>536870912</v>
    <v>Pleven Province</v>
    <v>2c5af5f6-f2e0-3529-006b-ae9a4c18039d</v>
    <v>en-US</v>
    <v>Map</v>
  </rv>
  <rv s="1">
    <v>536870912</v>
    <v>Dobrich Province</v>
    <v>a177d832-8845-23a6-ed1b-d497c6b9cf4a</v>
    <v>en-US</v>
    <v>Map</v>
  </rv>
  <rv s="1">
    <v>536870912</v>
    <v>Kyustendil Province</v>
    <v>b8088648-e27e-1024-b371-6f0516f14c38</v>
    <v>en-US</v>
    <v>Map</v>
  </rv>
  <rv s="1">
    <v>536870912</v>
    <v>Yambol Province</v>
    <v>20ed6940-66fe-8c50-1220-448f9d1ade32</v>
    <v>en-US</v>
    <v>Map</v>
  </rv>
  <rv s="1">
    <v>536870912</v>
    <v>Gabrovo Province</v>
    <v>b6427aae-cd44-0105-2cc8-0d73897a7540</v>
    <v>en-US</v>
    <v>Map</v>
  </rv>
  <rv s="1">
    <v>536870912</v>
    <v>Stara Zagora Province</v>
    <v>ced6a914-c48d-45c7-2608-77a1a7fa7bda</v>
    <v>en-US</v>
    <v>Map</v>
  </rv>
  <rv s="1">
    <v>536870912</v>
    <v>Shumen Province</v>
    <v>2c972deb-3356-dfe3-6548-f973a0f8129e</v>
    <v>en-US</v>
    <v>Map</v>
  </rv>
  <rv s="1">
    <v>536870912</v>
    <v>Targovishte Province</v>
    <v>27838f32-dfc0-28d2-2853-7cdfd4bde6f3</v>
    <v>en-US</v>
    <v>Map</v>
  </rv>
  <rv s="1">
    <v>536870912</v>
    <v>Smolyan Province</v>
    <v>e5466c10-8f55-bb4b-b4e5-846fd3141d53</v>
    <v>en-US</v>
    <v>Map</v>
  </rv>
  <rv s="1">
    <v>536870912</v>
    <v>Razgrad Province</v>
    <v>065054e4-f056-8fd0-c87d-68e9162a8538</v>
    <v>en-US</v>
    <v>Map</v>
  </rv>
  <rv s="1">
    <v>536870912</v>
    <v>Pernik Province</v>
    <v>748a63df-9088-53cb-34a6-116048f6f4fa</v>
    <v>en-US</v>
    <v>Map</v>
  </rv>
  <rv s="1">
    <v>536870912</v>
    <v>Silistra Province</v>
    <v>c855225a-7895-b5f3-db5a-626bacb9ef04</v>
    <v>en-US</v>
    <v>Map</v>
  </rv>
  <rv s="1">
    <v>536870912</v>
    <v>Montana Province</v>
    <v>92b12c75-9dc1-0ddf-69ec-07e25c3c0a8f</v>
    <v>en-US</v>
    <v>Map</v>
  </rv>
  <rv s="1">
    <v>536870912</v>
    <v>Vidin Province</v>
    <v>58ad5cc4-961c-e18e-b38c-0893863b3909</v>
    <v>en-US</v>
    <v>Map</v>
  </rv>
  <rv s="1">
    <v>536870912</v>
    <v>Vratsa Province</v>
    <v>35d2895e-dc89-328c-f81d-699b8afc39d0</v>
    <v>en-US</v>
    <v>Map</v>
  </rv>
  <rv s="1">
    <v>536870912</v>
    <v>Sofia City Province</v>
    <v>3c8166aa-96fc-06d8-0611-6990b84abb0c</v>
    <v>en-US</v>
    <v>Map</v>
  </rv>
  <rv s="4">
    <v>32</v>
  </rv>
  <rv s="2">
    <fb>0.20182262961313399</fb>
    <v>27</v>
  </rv>
  <rv s="2">
    <fb>0.28300000000000003</fb>
    <v>27</v>
  </rv>
  <rv s="2">
    <fb>4.3400001525878897E-2</fb>
    <v>36</v>
  </rv>
  <rv s="2">
    <fb>5256027</fb>
    <v>28</v>
  </rv>
  <rv s="9">
    <v>#VALUE!</v>
    <v>en-US</v>
    <v>74aa5012-510a-f5fb-6b80-bdb48e9f088c</v>
    <v>536870912</v>
    <v>1</v>
    <v>122</v>
    <v>84</v>
    <v>Bulgaria</v>
    <v>23</v>
    <v>24</v>
    <v>Map</v>
    <v>25</v>
    <v>123</v>
    <v>BG</v>
    <v>539</v>
    <v>540</v>
    <v>541</v>
    <v>542</v>
    <v>543</v>
    <v>544</v>
    <v>545</v>
    <v>546</v>
    <v>547</v>
    <v>BGN</v>
    <v>Bulgaria, officially the Republic of Bulgaria, is a country in Southeast Europe. It is situated on the eastern flank of the Balkans, and is bordered by Romania to the north, Serbia and North Macedonia to the west, Greece and Turkey to the south, and the Black Sea to the east. Bulgaria covers a territory of 110,994 square kilometres, and is the sixteenth-largest country in Europe. Sofia is the nation's capital and largest city; other major cities are Plovdiv, Varna and Burgas.</v>
    <v>548</v>
    <v>549</v>
    <v>550</v>
    <v>551</v>
    <v>552</v>
    <v>553</v>
    <v>554</v>
    <v>555</v>
    <v>556</v>
    <v>557</v>
    <v>544</v>
    <v>560</v>
    <v>561</v>
    <v>562</v>
    <v>563</v>
    <v>509</v>
    <v>564</v>
    <v>Bulgaria</v>
    <v>Mila Rodino</v>
    <v>565</v>
    <v>Republic of Bulgaria</v>
    <v>566</v>
    <v>567</v>
    <v>568</v>
    <v>569</v>
    <v>570</v>
    <v>571</v>
    <v>572</v>
    <v>573</v>
    <v>574</v>
    <v>575</v>
    <v>576</v>
    <v>605</v>
    <v>606</v>
    <v>144</v>
    <v>607</v>
    <v>608</v>
    <v>Bulgaria</v>
    <v>609</v>
    <v>mdp/vdpid/35</v>
  </rv>
  <rv s="1">
    <v>536870912</v>
    <v>Croatia</v>
    <v>98d53c1a-2e70-ba44-c85e-1e3d4c505723</v>
    <v>en-US</v>
    <v>Map</v>
  </rv>
  <rv s="2">
    <fb>0.27591136526090099</fb>
    <v>27</v>
  </rv>
  <rv s="2">
    <fb>56594</fb>
    <v>28</v>
  </rv>
  <rv s="2">
    <fb>18000</fb>
    <v>28</v>
  </rv>
  <rv s="2">
    <fb>9</fb>
    <v>29</v>
  </rv>
  <rv s="2">
    <fb>385</fb>
    <v>30</v>
  </rv>
  <rv s="1">
    <v>536870912</v>
    <v>Zagreb</v>
    <v>f11a69f0-4ff4-d971-a3ab-ae1c1274eccc</v>
    <v>en-US</v>
    <v>Map</v>
  </rv>
  <rv s="2">
    <fb>17487.922999999999</fb>
    <v>28</v>
  </rv>
  <rv s="2">
    <fb>109.815676449535</fb>
    <v>31</v>
  </rv>
  <rv s="2">
    <fb>7.7182034649808298E-3</fb>
    <v>27</v>
  </rv>
  <rv s="2">
    <fb>3714.3829884420702</fb>
    <v>28</v>
  </rv>
  <rv s="2">
    <fb>0.343531098001083</fb>
    <v>27</v>
  </rv>
  <rv s="2">
    <fb>70.703662342128197</fb>
    <v>32</v>
  </rv>
  <rv s="2">
    <fb>1.26</fb>
    <v>33</v>
  </rv>
  <rv s="2">
    <fb>60415553038.882599</fb>
    <v>34</v>
  </rv>
  <rv s="2">
    <fb>0.96471030000000002</fb>
    <v>27</v>
  </rv>
  <rv s="2">
    <fb>0.67865560000000003</fb>
    <v>27</v>
  </rv>
  <rv s="3">
    <v>10</v>
    <v>25</v>
    <v>134</v>
    <v>7</v>
    <v>0</v>
    <v>Image of Croatia</v>
  </rv>
  <rv s="2">
    <fb>4</fb>
    <v>32</v>
  </rv>
  <rv s="1">
    <v>805306368</v>
    <v>Zoran Milanović (President)</v>
    <v>0772d8e3-22ab-2c3b-e566-9239bc8d53e6</v>
    <v>en-US</v>
    <v>Generic</v>
  </rv>
  <rv s="1">
    <v>805306368</v>
    <v>Andrej Plenković (Prime Minister)</v>
    <v>8636709a-30b6-46b4-8744-abc8c9fe5ff9</v>
    <v>en-US</v>
    <v>Generic</v>
  </rv>
  <rv s="4">
    <v>33</v>
  </rv>
  <rv s="5">
    <v>https://www.bing.com/search?q=croatia&amp;form=skydnc</v>
    <v>Learn more on Bing</v>
  </rv>
  <rv s="2">
    <fb>78.070731707317094</fb>
    <v>32</v>
  </rv>
  <rv s="2">
    <fb>22458260000</fb>
    <v>34</v>
  </rv>
  <rv s="2">
    <fb>8</fb>
    <v>32</v>
  </rv>
  <rv s="2">
    <fb>2.92</fb>
    <v>33</v>
  </rv>
  <rv s="4">
    <v>34</v>
  </rv>
  <rv s="2">
    <fb>0.15156174140000001</fb>
    <v>27</v>
  </rv>
  <rv s="2">
    <fb>2.9962</fb>
    <v>29</v>
  </rv>
  <rv s="2">
    <fb>3871833</fb>
    <v>28</v>
  </rv>
  <rv s="2">
    <fb>0.379</fb>
    <v>27</v>
  </rv>
  <rv s="2">
    <fb>2.7000000000000003E-2</fb>
    <v>27</v>
  </rv>
  <rv s="2">
    <fb>7.400000000000001E-2</fb>
    <v>27</v>
  </rv>
  <rv s="2">
    <fb>0.18</fb>
    <v>27</v>
  </rv>
  <rv s="2">
    <fb>0.51181999206542994</fb>
    <v>27</v>
  </rv>
  <rv s="1">
    <v>536870912</v>
    <v>Zagreb County</v>
    <v>f17cd992-a68c-3c4e-3365-1058251b4842</v>
    <v>en-US</v>
    <v>Map</v>
  </rv>
  <rv s="1">
    <v>536870912</v>
    <v>Istria County</v>
    <v>0ab1de7c-4cb1-cbce-c3eb-ca81244e251f</v>
    <v>en-US</v>
    <v>Map</v>
  </rv>
  <rv s="1">
    <v>536870912</v>
    <v>Međimurje County</v>
    <v>dc345ff5-f374-076d-1d0f-e1a24cfbb252</v>
    <v>en-US</v>
    <v>Map</v>
  </rv>
  <rv s="1">
    <v>536870912</v>
    <v>Šibenik-Knin County</v>
    <v>9d9e65ec-ec8b-f187-0936-6d654c8cee4e</v>
    <v>en-US</v>
    <v>Map</v>
  </rv>
  <rv s="1">
    <v>536870912</v>
    <v>Zadar County</v>
    <v>e66a5144-723b-6aba-3445-b2648a0f3632</v>
    <v>en-US</v>
    <v>Map</v>
  </rv>
  <rv s="1">
    <v>536870912</v>
    <v>Koprivnica-Križevci County</v>
    <v>24629268-134b-6a42-31c3-7b995167933b</v>
    <v>en-US</v>
    <v>Map</v>
  </rv>
  <rv s="1">
    <v>536870912</v>
    <v>Primorje-Gorski Kotar County</v>
    <v>c270a103-7c7f-57ff-7129-a8b9864b8e93</v>
    <v>en-US</v>
    <v>Map</v>
  </rv>
  <rv s="1">
    <v>536870912</v>
    <v>Dubrovnik-Neretva County</v>
    <v>aeed8c4c-de39-d37d-b0d9-e37523f91c47</v>
    <v>en-US</v>
    <v>Map</v>
  </rv>
  <rv s="1">
    <v>536870912</v>
    <v>Osijek-Baranja County</v>
    <v>14807793-d9c8-613d-6c09-c3a09da2ecd1</v>
    <v>en-US</v>
    <v>Map</v>
  </rv>
  <rv s="1">
    <v>536870912</v>
    <v>Varaždin County</v>
    <v>e8b53325-1309-05f5-baf1-5d4648cd44d3</v>
    <v>en-US</v>
    <v>Map</v>
  </rv>
  <rv s="1">
    <v>536870912</v>
    <v>Lika-Senj County</v>
    <v>e1daeacd-77f1-8d6c-3d6d-b18f1cc43793</v>
    <v>en-US</v>
    <v>Map</v>
  </rv>
  <rv s="1">
    <v>536870912</v>
    <v>Požega-Slavonia County</v>
    <v>1b9351b8-c66c-5f85-1249-197ef8f9ace2</v>
    <v>en-US</v>
    <v>Map</v>
  </rv>
  <rv s="1">
    <v>536870912</v>
    <v>Split-Dalmatia County</v>
    <v>a5c9fc4a-ec53-dc2d-a2db-50aa40fdd54c</v>
    <v>en-US</v>
    <v>Map</v>
  </rv>
  <rv s="1">
    <v>536870912</v>
    <v>Bjelovar-Bilogora County</v>
    <v>9e3fda25-b013-9d58-a13e-b26cc2c11736</v>
    <v>en-US</v>
    <v>Map</v>
  </rv>
  <rv s="1">
    <v>536870912</v>
    <v>Krapina-Zagorje County</v>
    <v>09dfd6fa-edab-6236-5d76-c848770f2467</v>
    <v>en-US</v>
    <v>Map</v>
  </rv>
  <rv s="1">
    <v>536870912</v>
    <v>Sisak-Moslavina County</v>
    <v>8dbfcf55-9464-3038-5db3-06d00c62ed50</v>
    <v>en-US</v>
    <v>Map</v>
  </rv>
  <rv s="1">
    <v>536870912</v>
    <v>Virovitica-Podravina County</v>
    <v>b2e508fb-3c10-113a-db7c-34fd3ec7d5a8</v>
    <v>en-US</v>
    <v>Map</v>
  </rv>
  <rv s="1">
    <v>536870912</v>
    <v>Karlovac County</v>
    <v>7e360e54-9dea-ca70-625f-dd73fa48da82</v>
    <v>en-US</v>
    <v>Map</v>
  </rv>
  <rv s="1">
    <v>536870912</v>
    <v>Brod-Posavina County</v>
    <v>77ccafb9-c361-4f38-878e-cdb50de4ac20</v>
    <v>en-US</v>
    <v>Map</v>
  </rv>
  <rv s="4">
    <v>35</v>
  </rv>
  <rv s="2">
    <fb>0.21963282023161401</fb>
    <v>27</v>
  </rv>
  <rv s="2">
    <fb>0.20499999999999999</fb>
    <v>27</v>
  </rv>
  <rv s="2">
    <fb>6.9349999427795406E-2</fb>
    <v>36</v>
  </rv>
  <rv s="2">
    <fb>2328318</fb>
    <v>28</v>
  </rv>
  <rv s="9">
    <v>#VALUE!</v>
    <v>en-US</v>
    <v>98d53c1a-2e70-ba44-c85e-1e3d4c505723</v>
    <v>536870912</v>
    <v>1</v>
    <v>132</v>
    <v>84</v>
    <v>Croatia</v>
    <v>23</v>
    <v>24</v>
    <v>Map</v>
    <v>25</v>
    <v>133</v>
    <v>HR</v>
    <v>612</v>
    <v>613</v>
    <v>614</v>
    <v>615</v>
    <v>616</v>
    <v>617</v>
    <v>618</v>
    <v>619</v>
    <v>620</v>
    <v>HRK</v>
    <v>Croatia, officially the Republic of Croatia, is a country at the crossroads of Central and Southeast Europe. Its coast lies entirely on the Adriatic Sea. It borders Slovenia to the northwest, Hungary to the northeast, Serbia to the east, Bosnia and Herzegovina and Montenegro to the southeast, and shares a maritime border with Italy to the west and southwest. Its capital and largest city, Zagreb, forms one of the country's primary subdivisions, with twenty counties. The country spans 56,594 square kilometres, and has a population of nearly 3.9 million.</v>
    <v>621</v>
    <v>244</v>
    <v>622</v>
    <v>623</v>
    <v>624</v>
    <v>625</v>
    <v>626</v>
    <v>627</v>
    <v>628</v>
    <v>629</v>
    <v>617</v>
    <v>632</v>
    <v>633</v>
    <v>634</v>
    <v>635</v>
    <v>636</v>
    <v>637</v>
    <v>Croatia</v>
    <v>Lijepa naša domovino</v>
    <v>638</v>
    <v>Republic of Croatia</v>
    <v>639</v>
    <v>640</v>
    <v>641</v>
    <v>32</v>
    <v>515</v>
    <v>642</v>
    <v>643</v>
    <v>644</v>
    <v>270</v>
    <v>645</v>
    <v>646</v>
    <v>666</v>
    <v>667</v>
    <v>83</v>
    <v>668</v>
    <v>669</v>
    <v>Croatia</v>
    <v>670</v>
    <v>mdp/vdpid/108</v>
  </rv>
  <rv s="1">
    <v>536870912</v>
    <v>Cyprus</v>
    <v>c0c5ce3c-49b0-5b79-47f3-75ec546e77a5</v>
    <v>en-US</v>
    <v>Map</v>
  </rv>
  <rv s="2">
    <fb>0.121569266050925</fb>
    <v>27</v>
  </rv>
  <rv s="2">
    <fb>9242.4500000000007</fb>
    <v>28</v>
  </rv>
  <rv s="2">
    <fb>16000</fb>
    <v>28</v>
  </rv>
  <rv s="2">
    <fb>10.462</fb>
    <v>29</v>
  </rv>
  <rv s="2">
    <fb>357</fb>
    <v>30</v>
  </rv>
  <rv s="1">
    <v>536870912</v>
    <v>Nicosia</v>
    <v>61465f46-935f-6345-e2b2-faf594f2eb3f</v>
    <v>en-US</v>
    <v>Map</v>
  </rv>
  <rv s="2">
    <fb>6626.2690000000002</fb>
    <v>28</v>
  </rv>
  <rv s="2">
    <fb>102.51099191728299</fb>
    <v>31</v>
  </rv>
  <rv s="2">
    <fb>2.5037099675845596E-3</fb>
    <v>27</v>
  </rv>
  <rv s="2">
    <fb>3624.9712527716702</fb>
    <v>28</v>
  </rv>
  <rv s="2">
    <fb>1.329</fb>
    <v>29</v>
  </rv>
  <rv s="2">
    <fb>0.18687229239063299</fb>
    <v>27</v>
  </rv>
  <rv s="2">
    <fb>92.906215026032797</fb>
    <v>32</v>
  </rv>
  <rv s="2">
    <fb>1.23</fb>
    <v>33</v>
  </rv>
  <rv s="2">
    <fb>24564647934.624401</fb>
    <v>34</v>
  </rv>
  <rv s="2">
    <fb>0.99306690000000009</fb>
    <v>27</v>
  </rv>
  <rv s="2">
    <fb>0.75940810000000003</fb>
    <v>27</v>
  </rv>
  <rv s="3">
    <v>11</v>
    <v>25</v>
    <v>140</v>
    <v>7</v>
    <v>0</v>
    <v>Image of Cyprus</v>
  </rv>
  <rv s="2">
    <fb>1.9</fb>
    <v>32</v>
  </rv>
  <rv s="1">
    <v>536870912</v>
    <v>Statos – Agios Fotios</v>
    <v>a9852cfb-215e-2d3d-3160-b385b52d2296</v>
    <v>en-US</v>
    <v>Map</v>
  </rv>
  <rv s="1">
    <v>805306368</v>
    <v>Nicos Anastasiades (President)</v>
    <v>71325628-0b1e-e594-6765-d4d93c71686b</v>
    <v>en-US</v>
    <v>Generic</v>
  </rv>
  <rv s="4">
    <v>36</v>
  </rv>
  <rv s="5">
    <v>https://www.bing.com/search?q=cyprus&amp;form=skydnc</v>
    <v>Learn more on Bing</v>
  </rv>
  <rv s="2">
    <fb>80.828000000000003</fb>
    <v>32</v>
  </rv>
  <rv s="2">
    <fb>4284870000</fb>
    <v>34</v>
  </rv>
  <rv s="2">
    <fb>6</fb>
    <v>32</v>
  </rv>
  <rv s="4">
    <v>37</v>
  </rv>
  <rv s="2">
    <fb>0.43886795519999999</fb>
    <v>27</v>
  </rv>
  <rv s="2">
    <fb>1.9509000000000001</fb>
    <v>29</v>
  </rv>
  <rv s="2">
    <fb>1244188</fb>
    <v>28</v>
  </rv>
  <rv s="2">
    <fb>0.255</fb>
    <v>27</v>
  </rv>
  <rv s="2">
    <fb>0.40200000000000002</fb>
    <v>27</v>
  </rv>
  <rv s="2">
    <fb>3.4000000000000002E-2</fb>
    <v>27</v>
  </rv>
  <rv s="2">
    <fb>8.4000000000000005E-2</fb>
    <v>27</v>
  </rv>
  <rv s="2">
    <fb>0.129</fb>
    <v>27</v>
  </rv>
  <rv s="2">
    <fb>0.63058998107910202</fb>
    <v>27</v>
  </rv>
  <rv s="1">
    <v>536870912</v>
    <v>Nicosia District</v>
    <v>b8e80404-6981-51e6-04bc-3ea15f66c9d4</v>
    <v>en-US</v>
    <v>Map</v>
  </rv>
  <rv s="1">
    <v>536870912</v>
    <v>Limassol District</v>
    <v>1e4f6fc0-ec2d-5e17-d500-ea3e15018cec</v>
    <v>en-US</v>
    <v>Map</v>
  </rv>
  <rv s="1">
    <v>536870912</v>
    <v>Famagusta District</v>
    <v>fa2bfc84-87f2-72de-997e-21b14b8b160c</v>
    <v>en-US</v>
    <v>Map</v>
  </rv>
  <rv s="1">
    <v>536870912</v>
    <v>Larnaca District</v>
    <v>7f5d1488-4f34-efb3-2f5e-2bfda6d7ff73</v>
    <v>en-US</v>
    <v>Map</v>
  </rv>
  <rv s="1">
    <v>536870912</v>
    <v>Paphos District</v>
    <v>cb1e4e34-f579-017b-139b-938e8ef8d979</v>
    <v>en-US</v>
    <v>Map</v>
  </rv>
  <rv s="1">
    <v>536870912</v>
    <v>Kyrenia District</v>
    <v>e8b8a1c2-16a7-5f3c-2602-a1185d56c861</v>
    <v>en-US</v>
    <v>Map</v>
  </rv>
  <rv s="4">
    <v>38</v>
  </rv>
  <rv s="2">
    <fb>0.24496028871097303</fb>
    <v>27</v>
  </rv>
  <rv s="2">
    <fb>0.22399999999999998</fb>
    <v>27</v>
  </rv>
  <rv s="2">
    <fb>7.2740001678466795E-2</fb>
    <v>36</v>
  </rv>
  <rv s="2">
    <fb>800708</fb>
    <v>28</v>
  </rv>
  <rv s="7">
    <v>#VALUE!</v>
    <v>en-US</v>
    <v>c0c5ce3c-49b0-5b79-47f3-75ec546e77a5</v>
    <v>536870912</v>
    <v>1</v>
    <v>139</v>
    <v>45</v>
    <v>Cyprus</v>
    <v>23</v>
    <v>24</v>
    <v>Map</v>
    <v>25</v>
    <v>133</v>
    <v>CY</v>
    <v>673</v>
    <v>674</v>
    <v>675</v>
    <v>676</v>
    <v>677</v>
    <v>678</v>
    <v>679</v>
    <v>680</v>
    <v>681</v>
    <v>EUR</v>
    <v>Cyprus, officially the Republic of Cyprus, is an island country located in the eastern Mediterranean Sea. It is geographically in West Asia, but culturally and geopolitically Southeast European. Cyprus is the third-largest and third-most populous island in the Mediterranean. It is located north of Egypt, east of Greece, south of Turkey, and west of Lebanon and Syria. Its capital and largest city is Nicosia. The northeast portion of the island is de facto governed by the self-declared Turkish Republic of Northern Cyprus, a claim recognised only by Turkey.</v>
    <v>682</v>
    <v>683</v>
    <v>684</v>
    <v>685</v>
    <v>686</v>
    <v>687</v>
    <v>688</v>
    <v>689</v>
    <v>690</v>
    <v>691</v>
    <v>692</v>
    <v>694</v>
    <v>695</v>
    <v>696</v>
    <v>697</v>
    <v>698</v>
    <v>Cyprus</v>
    <v>Hymn to Liberty</v>
    <v>699</v>
    <v>Cyprus</v>
    <v>700</v>
    <v>701</v>
    <v>702</v>
    <v>476</v>
    <v>703</v>
    <v>704</v>
    <v>705</v>
    <v>706</v>
    <v>707</v>
    <v>519</v>
    <v>708</v>
    <v>715</v>
    <v>716</v>
    <v>144</v>
    <v>717</v>
    <v>718</v>
    <v>Cyprus</v>
    <v>719</v>
    <v>mdp/vdpid/59</v>
  </rv>
  <rv s="1">
    <v>536870912</v>
    <v>Czech Republic</v>
    <v>fad646aa-8363-3101-5672-40c77f3e5f2e</v>
    <v>en-US</v>
    <v>Map</v>
  </rv>
  <rv s="2">
    <fb>0.45182595182595198</fb>
    <v>27</v>
  </rv>
  <rv s="2">
    <fb>78866</fb>
    <v>28</v>
  </rv>
  <rv s="2">
    <fb>23000</fb>
    <v>28</v>
  </rv>
  <rv s="2">
    <fb>10.7</fb>
    <v>29</v>
  </rv>
  <rv s="2">
    <fb>420</fb>
    <v>30</v>
  </rv>
  <rv s="1">
    <v>536870912</v>
    <v>Prague</v>
    <v>a3446df9-1e81-03b1-d08c-0593eead811a</v>
    <v>en-US</v>
    <v>Map</v>
  </rv>
  <rv s="2">
    <fb>102217.625</fb>
    <v>28</v>
  </rv>
  <rv s="2">
    <fb>116.47554201756</fb>
    <v>31</v>
  </rv>
  <rv s="2">
    <fb>2.8478759591804698E-2</fb>
    <v>27</v>
  </rv>
  <rv s="2">
    <fb>6258.8910370365902</fb>
    <v>28</v>
  </rv>
  <rv s="2">
    <fb>1.69</fb>
    <v>29</v>
  </rv>
  <rv s="2">
    <fb>0.34563584563584598</fb>
    <v>27</v>
  </rv>
  <rv s="2">
    <fb>77.734587058078404</fb>
    <v>32</v>
  </rv>
  <rv s="2">
    <fb>1.17</fb>
    <v>33</v>
  </rv>
  <rv s="2">
    <fb>246489245494.88199</fb>
    <v>34</v>
  </rv>
  <rv s="2">
    <fb>1.0067098999999999</fb>
    <v>27</v>
  </rv>
  <rv s="2">
    <fb>0.64078689999999994</fb>
    <v>27</v>
  </rv>
  <rv s="3">
    <v>12</v>
    <v>25</v>
    <v>149</v>
    <v>7</v>
    <v>0</v>
    <v>Image of Czech Republic</v>
  </rv>
  <rv s="5">
    <v>https://www.bing.com/search?q=czech+republic&amp;form=skydnc</v>
    <v>Learn more on Bing</v>
  </rv>
  <rv s="2">
    <fb>78.978048780487796</fb>
    <v>32</v>
  </rv>
  <rv s="2">
    <fb>40912350000</fb>
    <v>34</v>
  </rv>
  <rv s="2">
    <fb>3</fb>
    <v>33</v>
  </rv>
  <rv s="4">
    <v>39</v>
  </rv>
  <rv s="2">
    <fb>0.14828394619999999</fb>
    <v>27</v>
  </rv>
  <rv s="2">
    <fb>4.1208</fb>
    <v>29</v>
  </rv>
  <rv s="2">
    <fb>10505772</fb>
    <v>28</v>
  </rv>
  <rv s="2">
    <fb>0.22</fb>
    <v>27</v>
  </rv>
  <rv s="2">
    <fb>0.215</fb>
    <v>27</v>
  </rv>
  <rv s="2">
    <fb>0.35399999999999998</fb>
    <v>27</v>
  </rv>
  <rv s="2">
    <fb>4.2000000000000003E-2</fb>
    <v>27</v>
  </rv>
  <rv s="2">
    <fb>0.10199999999999999</fb>
    <v>27</v>
  </rv>
  <rv s="2">
    <fb>0.14699999999999999</fb>
    <v>27</v>
  </rv>
  <rv s="2">
    <fb>0.17699999999999999</fb>
    <v>27</v>
  </rv>
  <rv s="2">
    <fb>0.605589981079102</fb>
    <v>27</v>
  </rv>
  <rv s="1">
    <v>536870912</v>
    <v>Olomouc</v>
    <v>812bd3b7-1db7-0c46-f01c-e4b1ac96e836</v>
    <v>en-US</v>
    <v>Map</v>
  </rv>
  <rv s="1">
    <v>536870912</v>
    <v>Liberec</v>
    <v>a2f90ce5-9ab3-88cf-6833-6a92d1550480</v>
    <v>en-US</v>
    <v>Map</v>
  </rv>
  <rv s="1">
    <v>536870912</v>
    <v>Pilsen</v>
    <v>af1042ff-8113-3f4e-2598-fa61438547a2</v>
    <v>en-US</v>
    <v>Map</v>
  </rv>
  <rv s="1">
    <v>536870912</v>
    <v>Prague 3</v>
    <v>64a5d80f-331c-5d4d-44f8-a57bd7d37026</v>
    <v>en-US</v>
    <v>Map</v>
  </rv>
  <rv s="1">
    <v>536870912</v>
    <v>Zlín</v>
    <v>b8165a25-a516-d8d7-a41b-7645d987aeb6</v>
    <v>en-US</v>
    <v>Map</v>
  </rv>
  <rv s="1">
    <v>536870912</v>
    <v>Pardubice</v>
    <v>13bb4ff2-29c0-0d84-7600-868e69051536</v>
    <v>en-US</v>
    <v>Map</v>
  </rv>
  <rv s="1">
    <v>536870912</v>
    <v>Olomouc District</v>
    <v>8bde3091-3761-9ca7-ffca-c9e83dc501e5</v>
    <v>en-US</v>
    <v>Map</v>
  </rv>
  <rv s="1">
    <v>536870912</v>
    <v>Prague 1</v>
    <v>051561e1-08a5-322f-3a65-6ffd94f8c6db</v>
    <v>en-US</v>
    <v>Map</v>
  </rv>
  <rv s="1">
    <v>536870912</v>
    <v>Prague 14</v>
    <v>e9302a81-579a-1f37-a7f7-c8ff1ff84b66</v>
    <v>en-US</v>
    <v>Map</v>
  </rv>
  <rv s="1">
    <v>536870912</v>
    <v>Liberec District</v>
    <v>2c2aee66-cd93-59a8-a068-3fdc3e9e6300</v>
    <v>en-US</v>
    <v>Map</v>
  </rv>
  <rv s="1">
    <v>536870912</v>
    <v>Hradec Králové</v>
    <v>2ac43c44-6374-49c5-140a-1fe4948c589e</v>
    <v>en-US</v>
    <v>Map</v>
  </rv>
  <rv s="1">
    <v>536870912</v>
    <v>Moravian-Silesian Region</v>
    <v>c6f2f307-fba5-fed4-dfa8-03cfa173dfc7</v>
    <v>en-US</v>
    <v>Map</v>
  </rv>
  <rv s="1">
    <v>536870912</v>
    <v>Ústí nad Labem Region</v>
    <v>84ac999f-4fcf-08c7-ad6a-b627b78df13a</v>
    <v>en-US</v>
    <v>Map</v>
  </rv>
  <rv s="1">
    <v>536870912</v>
    <v>Central Bohemian Region</v>
    <v>ba7fad13-77f9-9e97-9d42-e1e8295655c9</v>
    <v>en-US</v>
    <v>Map</v>
  </rv>
  <rv s="1">
    <v>536870912</v>
    <v>České Budějovice District</v>
    <v>bb3af79a-4100-93bc-faff-b1439113c413</v>
    <v>en-US</v>
    <v>Map</v>
  </rv>
  <rv s="1">
    <v>536870912</v>
    <v>Tábor District</v>
    <v>1a0cb70c-c48c-dbb9-4658-21ef8ecbda38</v>
    <v>en-US</v>
    <v>Map</v>
  </rv>
  <rv s="1">
    <v>536870912</v>
    <v>Mělník District</v>
    <v>a2d7ee51-4a7f-d32e-92aa-b574c11f14f5</v>
    <v>en-US</v>
    <v>Map</v>
  </rv>
  <rv s="1">
    <v>536870912</v>
    <v>Prostějov District</v>
    <v>a965a41d-a434-5601-c9e7-be770e99ab87</v>
    <v>en-US</v>
    <v>Map</v>
  </rv>
  <rv s="1">
    <v>536870912</v>
    <v>Bruntál District</v>
    <v>718baa7b-2a72-7b7f-cd08-c8a7cdd850d6</v>
    <v>en-US</v>
    <v>Map</v>
  </rv>
  <rv s="1">
    <v>536870912</v>
    <v>Kladno District</v>
    <v>3eaedccc-0c8c-65fc-86b2-368d518250d3</v>
    <v>en-US</v>
    <v>Map</v>
  </rv>
  <rv s="1">
    <v>536870912</v>
    <v>Mladá Boleslav District</v>
    <v>ca8684bd-312d-78df-96ee-fd910c777d42</v>
    <v>en-US</v>
    <v>Map</v>
  </rv>
  <rv s="1">
    <v>536870912</v>
    <v>Kutná Hora District</v>
    <v>877c7635-2070-dbcb-bafe-0e2a5234e907</v>
    <v>en-US</v>
    <v>Map</v>
  </rv>
  <rv s="1">
    <v>536870912</v>
    <v>Děčín District</v>
    <v>d3610aa6-30f6-1017-e521-c833c414d787</v>
    <v>en-US</v>
    <v>Map</v>
  </rv>
  <rv s="1">
    <v>536870912</v>
    <v>Trutnov District</v>
    <v>9b23e3d4-80a1-17a2-77a8-227f486e77b4</v>
    <v>en-US</v>
    <v>Map</v>
  </rv>
  <rv s="1">
    <v>536870912</v>
    <v>Příbram District</v>
    <v>cc2f6e4a-a269-bc99-8288-b7bca43e99f7</v>
    <v>en-US</v>
    <v>Map</v>
  </rv>
  <rv s="1">
    <v>536870912</v>
    <v>Český Krumlov District</v>
    <v>85165dea-79ff-74ed-76e4-eac27f0c4b7c</v>
    <v>en-US</v>
    <v>Map</v>
  </rv>
  <rv s="1">
    <v>536870912</v>
    <v>Benešov District</v>
    <v>5eef60db-26a2-f291-3796-5bc9ba5805f4</v>
    <v>en-US</v>
    <v>Map</v>
  </rv>
  <rv s="1">
    <v>536870912</v>
    <v>Uherské Hradiště District</v>
    <v>518abfcf-664d-4ffb-e474-a8bcb5e942dc</v>
    <v>en-US</v>
    <v>Map</v>
  </rv>
  <rv s="1">
    <v>536870912</v>
    <v>Frýdek-Místek District</v>
    <v>daf0ce75-55f9-5fdf-3891-e48a0cd44f52</v>
    <v>en-US</v>
    <v>Map</v>
  </rv>
  <rv s="1">
    <v>536870912</v>
    <v>Písek District</v>
    <v>b314acb0-7a01-e7f2-695f-8a8c355c129d</v>
    <v>en-US</v>
    <v>Map</v>
  </rv>
  <rv s="1">
    <v>536870912</v>
    <v>Kolín District</v>
    <v>7c407063-48ac-4dbc-9cdb-6c244f42b2ad</v>
    <v>en-US</v>
    <v>Map</v>
  </rv>
  <rv s="1">
    <v>536870912</v>
    <v>Nový Jičín District</v>
    <v>df8fe493-03c4-f370-e9b0-55bd6418fe78</v>
    <v>en-US</v>
    <v>Map</v>
  </rv>
  <rv s="1">
    <v>536870912</v>
    <v>Pardubice District</v>
    <v>d7ca1370-7d50-44da-406f-48e256aaff46</v>
    <v>en-US</v>
    <v>Map</v>
  </rv>
  <rv s="1">
    <v>536870912</v>
    <v>Třebíč District</v>
    <v>1c6dd644-0c08-360f-9df2-88bb0c26d6d3</v>
    <v>en-US</v>
    <v>Map</v>
  </rv>
  <rv s="1">
    <v>536870912</v>
    <v>Břeclav District</v>
    <v>9367ad8c-cacd-c86a-d7c6-eac54cb12190</v>
    <v>en-US</v>
    <v>Map</v>
  </rv>
  <rv s="1">
    <v>536870912</v>
    <v>Strakonice District</v>
    <v>f78c9559-6a8c-e671-c2cb-782b16d4c246</v>
    <v>en-US</v>
    <v>Map</v>
  </rv>
  <rv s="1">
    <v>536870912</v>
    <v>Opava District</v>
    <v>25216128-9f2c-fb66-9141-2a4767688220</v>
    <v>en-US</v>
    <v>Map</v>
  </rv>
  <rv s="1">
    <v>536870912</v>
    <v>Cheb District</v>
    <v>1b408ab0-0d13-db6b-6df3-2f45d4e5aa3a</v>
    <v>en-US</v>
    <v>Map</v>
  </rv>
  <rv s="1">
    <v>536870912</v>
    <v>Ústí nad Labem District</v>
    <v>3c3ea363-e256-7880-2ed2-f1161acd84af</v>
    <v>en-US</v>
    <v>Map</v>
  </rv>
  <rv s="1">
    <v>536870912</v>
    <v>Prachatice District</v>
    <v>89050d1f-317e-ff22-7fe7-dfb0b039f7fa</v>
    <v>en-US</v>
    <v>Map</v>
  </rv>
  <rv s="1">
    <v>536870912</v>
    <v>Blansko District</v>
    <v>128590c6-a548-b491-3569-c02983173703</v>
    <v>en-US</v>
    <v>Map</v>
  </rv>
  <rv s="1">
    <v>536870912</v>
    <v>Svitavy District</v>
    <v>2da0e4ae-ae6b-52f3-2a01-d7419ae756d4</v>
    <v>en-US</v>
    <v>Map</v>
  </rv>
  <rv s="1">
    <v>536870912</v>
    <v>Havlíčkův Brod District</v>
    <v>9bfe526c-f13d-93fd-ef69-2cfa0293a24a</v>
    <v>en-US</v>
    <v>Map</v>
  </rv>
  <rv s="1">
    <v>536870912</v>
    <v>Klatovy District</v>
    <v>d215dbda-fea1-9390-2628-bbe8cb4b9afc</v>
    <v>en-US</v>
    <v>Map</v>
  </rv>
  <rv s="1">
    <v>536870912</v>
    <v>Zlín District</v>
    <v>04c19e33-e59e-6fdc-bf20-fd37bee9030d</v>
    <v>en-US</v>
    <v>Map</v>
  </rv>
  <rv s="1">
    <v>536870912</v>
    <v>Rakovník District</v>
    <v>2878e1c3-061e-886b-92d3-eb10162e801a</v>
    <v>en-US</v>
    <v>Map</v>
  </rv>
  <rv s="1">
    <v>536870912</v>
    <v>Hradec Králové District</v>
    <v>d896ec9a-afa6-7a5e-69f0-81da27cabcf4</v>
    <v>en-US</v>
    <v>Map</v>
  </rv>
  <rv s="1">
    <v>536870912</v>
    <v>Sokolov District</v>
    <v>3789a946-3d52-7bc8-9f13-e1e4d32a64be</v>
    <v>en-US</v>
    <v>Map</v>
  </rv>
  <rv s="1">
    <v>536870912</v>
    <v>Louny District</v>
    <v>b1406b2f-fba8-d686-0305-b81172b70b0e</v>
    <v>en-US</v>
    <v>Map</v>
  </rv>
  <rv s="1">
    <v>536870912</v>
    <v>Teplice District</v>
    <v>7385e7e4-728e-0daf-eca3-036875b8dc8e</v>
    <v>en-US</v>
    <v>Map</v>
  </rv>
  <rv s="1">
    <v>536870912</v>
    <v>Kroměříž District</v>
    <v>c61633e3-ab6b-c39b-4ed4-8797f4f085a4</v>
    <v>en-US</v>
    <v>Map</v>
  </rv>
  <rv s="1">
    <v>536870912</v>
    <v>Beroun District</v>
    <v>fdad5113-82c2-9fae-6b77-251b15953d37</v>
    <v>en-US</v>
    <v>Map</v>
  </rv>
  <rv s="1">
    <v>536870912</v>
    <v>Hodonín District</v>
    <v>c0d14e34-dec5-822b-b1be-840610ce7aa2</v>
    <v>en-US</v>
    <v>Map</v>
  </rv>
  <rv s="1">
    <v>536870912</v>
    <v>Náchod District</v>
    <v>9dcc6cdf-22b5-409f-89c7-6c36b4f851a4</v>
    <v>en-US</v>
    <v>Map</v>
  </rv>
  <rv s="1">
    <v>536870912</v>
    <v>Jeseník District</v>
    <v>54e479c8-f634-529a-159e-412deaff3235</v>
    <v>en-US</v>
    <v>Map</v>
  </rv>
  <rv s="1">
    <v>536870912</v>
    <v>Vyškov District</v>
    <v>332253c1-8f15-0e4d-61b4-4a2b5c6fdede</v>
    <v>en-US</v>
    <v>Map</v>
  </rv>
  <rv s="1">
    <v>536870912</v>
    <v>Jindřichův Hradec District</v>
    <v>2ea4298e-bbb8-c970-7b26-203029d408ea</v>
    <v>en-US</v>
    <v>Map</v>
  </rv>
  <rv s="1">
    <v>536870912</v>
    <v>Chomutov District</v>
    <v>3e6abef4-d04c-0ae9-4054-58212a730d79</v>
    <v>en-US</v>
    <v>Map</v>
  </rv>
  <rv s="1">
    <v>536870912</v>
    <v>Česká Lípa District</v>
    <v>beba9d0e-a3a9-4d54-b004-9176cd045738</v>
    <v>en-US</v>
    <v>Map</v>
  </rv>
  <rv s="1">
    <v>536870912</v>
    <v>Tachov District</v>
    <v>5c876154-4d84-c8cf-c422-622da5ee9305</v>
    <v>en-US</v>
    <v>Map</v>
  </rv>
  <rv s="1">
    <v>536870912</v>
    <v>Jičín District</v>
    <v>7a31a6fa-f9dc-6066-c3f1-86ffb770a52e</v>
    <v>en-US</v>
    <v>Map</v>
  </rv>
  <rv s="1">
    <v>536870912</v>
    <v>Most District</v>
    <v>a7b2e1c6-10e8-ecf2-d55c-9e1418e02e10</v>
    <v>en-US</v>
    <v>Map</v>
  </rv>
  <rv s="1">
    <v>536870912</v>
    <v>Jablonec nad Nisou District</v>
    <v>bb372289-2cc7-72e0-160b-7dfe15d05ca3</v>
    <v>en-US</v>
    <v>Map</v>
  </rv>
  <rv s="1">
    <v>536870912</v>
    <v>Karviná District</v>
    <v>e52f4760-d25a-74ee-29a8-caf63db034cb</v>
    <v>en-US</v>
    <v>Map</v>
  </rv>
  <rv s="1">
    <v>536870912</v>
    <v>Znojmo District</v>
    <v>e338ce20-c2a8-4dcb-5db7-28fec6de2883</v>
    <v>en-US</v>
    <v>Map</v>
  </rv>
  <rv s="1">
    <v>536870912</v>
    <v>Šumperk District</v>
    <v>a83958fc-dd7d-42ae-acd5-b5aeb879269f</v>
    <v>en-US</v>
    <v>Map</v>
  </rv>
  <rv s="1">
    <v>536870912</v>
    <v>Semily District</v>
    <v>688455d3-7b65-cf9c-77c8-9cec48b3b814</v>
    <v>en-US</v>
    <v>Map</v>
  </rv>
  <rv s="1">
    <v>536870912</v>
    <v>Pelhřimov District</v>
    <v>d360741e-20c2-4e7e-5575-82024db60e5f</v>
    <v>en-US</v>
    <v>Map</v>
  </rv>
  <rv s="1">
    <v>536870912</v>
    <v>Jihlava District</v>
    <v>47ab52e2-923c-813f-af49-899ead774224</v>
    <v>en-US</v>
    <v>Map</v>
  </rv>
  <rv s="1">
    <v>536870912</v>
    <v>Chrudim District</v>
    <v>feefb4dc-8d24-d30f-ade5-32ac1410f6d8</v>
    <v>en-US</v>
    <v>Map</v>
  </rv>
  <rv s="1">
    <v>536870912</v>
    <v>Litoměřice District</v>
    <v>5a187dbb-6952-c95d-2cae-c12a94f794fb</v>
    <v>en-US</v>
    <v>Map</v>
  </rv>
  <rv s="1">
    <v>536870912</v>
    <v>Domažlice District</v>
    <v>78a96e5a-2328-2515-14df-b367268648d9</v>
    <v>en-US</v>
    <v>Map</v>
  </rv>
  <rv s="1">
    <v>536870912</v>
    <v>Vsetín District</v>
    <v>c98190f8-c866-1828-9376-7ea585e969f3</v>
    <v>en-US</v>
    <v>Map</v>
  </rv>
  <rv s="1">
    <v>536870912</v>
    <v>Rokycany District</v>
    <v>5b0ab6c0-8a80-e083-9707-11d8b12951a8</v>
    <v>en-US</v>
    <v>Map</v>
  </rv>
  <rv s="1">
    <v>536870912</v>
    <v>Nymburk District</v>
    <v>d7ccc775-1dc7-42e2-c67b-0ac66c21923a</v>
    <v>en-US</v>
    <v>Map</v>
  </rv>
  <rv s="1">
    <v>536870912</v>
    <v>Prague 10</v>
    <v>f7e0ff3d-454b-71dd-b5db-59b689452289</v>
    <v>en-US</v>
    <v>Map</v>
  </rv>
  <rv s="1">
    <v>536870912</v>
    <v>Prague 13</v>
    <v>62a57354-5745-53cf-bd20-7d4496f311bc</v>
    <v>en-US</v>
    <v>Map</v>
  </rv>
  <rv s="1">
    <v>536870912</v>
    <v>Prague 7</v>
    <v>d211d902-3612-6dc3-f18c-3af09c4a9938</v>
    <v>en-US</v>
    <v>Map</v>
  </rv>
  <rv s="1">
    <v>536870912</v>
    <v>Prague 2</v>
    <v>8d88f52b-21e1-6224-88cb-91cb6e2ee4c2</v>
    <v>en-US</v>
    <v>Map</v>
  </rv>
  <rv s="1">
    <v>536870912</v>
    <v>Prague 5</v>
    <v>eb70186a-0939-f692-f8dd-1746ad177ee6</v>
    <v>en-US</v>
    <v>Map</v>
  </rv>
  <rv s="1">
    <v>536870912</v>
    <v>Prague 9</v>
    <v>a7f09a2d-fc06-bba0-2528-2eca89fd7687</v>
    <v>en-US</v>
    <v>Map</v>
  </rv>
  <rv s="1">
    <v>536870912</v>
    <v>Prague 4</v>
    <v>61cc2429-9af9-a90b-4d78-a11c65e21571</v>
    <v>en-US</v>
    <v>Map</v>
  </rv>
  <rv s="1">
    <v>536870912</v>
    <v>Prague 11</v>
    <v>67f79b0a-3731-8792-2fd8-524185dae8cd</v>
    <v>en-US</v>
    <v>Map</v>
  </rv>
  <rv s="1">
    <v>536870912</v>
    <v>Prague 15</v>
    <v>5cf93229-d4b1-d61f-abeb-799ec2cca925</v>
    <v>en-US</v>
    <v>Map</v>
  </rv>
  <rv s="1">
    <v>536870912</v>
    <v>Prague 6</v>
    <v>89af782e-b178-3e02-8c5c-d83d133e9a98</v>
    <v>en-US</v>
    <v>Map</v>
  </rv>
  <rv s="1">
    <v>536870912</v>
    <v>Prague 8</v>
    <v>0d47a22b-c827-ea43-59ed-dc8508331715</v>
    <v>en-US</v>
    <v>Map</v>
  </rv>
  <rv s="1">
    <v>536870912</v>
    <v>Prague 12</v>
    <v>c04c4ca1-5152-c7ce-c174-e5733fb2fb0a</v>
    <v>en-US</v>
    <v>Map</v>
  </rv>
  <rv s="1">
    <v>536870912</v>
    <v>South Moravian Region</v>
    <v>8ce5cb2e-b8b6-fb00-088c-dcd2e5614ed6</v>
    <v>en-US</v>
    <v>Map</v>
  </rv>
  <rv s="1">
    <v>536870912</v>
    <v>South Bohemian Region</v>
    <v>e1b81e0a-e323-e2f6-46dc-bf29cce19523</v>
    <v>en-US</v>
    <v>Map</v>
  </rv>
  <rv s="1">
    <v>536870912</v>
    <v>Karlovy Vary Region</v>
    <v>43142966-7706-2e9b-d11a-5fb45ba79b0e</v>
    <v>en-US</v>
    <v>Map</v>
  </rv>
  <rv s="4">
    <v>40</v>
  </rv>
  <rv s="2">
    <fb>0.14886478136042899</fb>
    <v>27</v>
  </rv>
  <rv s="2">
    <fb>0.46100000000000002</fb>
    <v>27</v>
  </rv>
  <rv s="2">
    <fb>1.9329999685287501E-2</fb>
    <v>36</v>
  </rv>
  <rv s="2">
    <fb>7887156</fb>
    <v>28</v>
  </rv>
  <rv s="11">
    <v>#VALUE!</v>
    <v>en-US</v>
    <v>fad646aa-8363-3101-5672-40c77f3e5f2e</v>
    <v>536870912</v>
    <v>1</v>
    <v>147</v>
    <v>104</v>
    <v>Czech Republic</v>
    <v>23</v>
    <v>24</v>
    <v>Map</v>
    <v>25</v>
    <v>148</v>
    <v>CZ</v>
    <v>722</v>
    <v>723</v>
    <v>724</v>
    <v>725</v>
    <v>726</v>
    <v>727</v>
    <v>728</v>
    <v>729</v>
    <v>730</v>
    <v>CZK</v>
    <v>The Czech Republic, also known as Czechia, is a landlocked country in Central Europe. Historically known as Bohemia, it is bordered by Austria to the south, Germany to the west, Poland to the northeast, and Slovakia to the southeast. The Czech Republic has a hilly landscape that covers an area of 78,871 square kilometers with a mostly temperate continental and oceanic climate. The capital and largest city is Prague; other major cities and urban areas include Brno, Ostrava, Plzeň and Liberec.</v>
    <v>731</v>
    <v>732</v>
    <v>733</v>
    <v>734</v>
    <v>735</v>
    <v>736</v>
    <v>737</v>
    <v>738</v>
    <v>739</v>
    <v>161</v>
    <v>727</v>
    <v>740</v>
    <v>741</v>
    <v>742</v>
    <v>114</v>
    <v>743</v>
    <v>Czech Republic</v>
    <v>Kde domov můj?</v>
    <v>744</v>
    <v>Czech Republic</v>
    <v>745</v>
    <v>746</v>
    <v>747</v>
    <v>748</v>
    <v>749</v>
    <v>750</v>
    <v>751</v>
    <v>752</v>
    <v>753</v>
    <v>754</v>
    <v>755</v>
    <v>846</v>
    <v>847</v>
    <v>83</v>
    <v>848</v>
    <v>849</v>
    <v>Czech Republic</v>
    <v>850</v>
    <v>mdp/vdpid/75</v>
  </rv>
  <rv s="1">
    <v>536870912</v>
    <v>Denmark</v>
    <v>95710a2f-c32d-4c03-bec0-7ff079db158d</v>
    <v>en-US</v>
    <v>Map</v>
  </rv>
  <rv s="2">
    <fb>0.62014765420338203</fb>
    <v>27</v>
  </rv>
  <rv s="2">
    <fb>42925.46</fb>
    <v>28</v>
  </rv>
  <rv s="2">
    <fb>15000</fb>
    <v>28</v>
  </rv>
  <rv s="2">
    <fb>10.6</fb>
    <v>29</v>
  </rv>
  <rv s="2">
    <fb>45</fb>
    <v>30</v>
  </rv>
  <rv s="1">
    <v>536870912</v>
    <v>Copenhagen</v>
    <v>8052664d-a70c-e1fa-c761-489d8c924b80</v>
    <v>en-US</v>
    <v>Map</v>
  </rv>
  <rv s="2">
    <fb>31785.556</fb>
    <v>28</v>
  </rv>
  <rv s="2">
    <fb>110.347290420498</fb>
    <v>31</v>
  </rv>
  <rv s="2">
    <fb>7.5813157251161901E-3</fb>
    <v>27</v>
  </rv>
  <rv s="2">
    <fb>5858.8015362874803</fb>
    <v>28</v>
  </rv>
  <rv s="2">
    <fb>0.14699213400884101</fb>
    <v>27</v>
  </rv>
  <rv s="2">
    <fb>64.927089467566603</fb>
    <v>32</v>
  </rv>
  <rv s="2">
    <fb>1.55</fb>
    <v>33</v>
  </rv>
  <rv s="2">
    <fb>348078018463.90503</fb>
    <v>34</v>
  </rv>
  <rv s="2">
    <fb>1.0126809000000001</fb>
    <v>27</v>
  </rv>
  <rv s="2">
    <fb>0.8061602000000001</fb>
    <v>27</v>
  </rv>
  <rv s="3">
    <v>13</v>
    <v>25</v>
    <v>157</v>
    <v>7</v>
    <v>0</v>
    <v>Image of Denmark</v>
  </rv>
  <rv s="2">
    <fb>3.6</fb>
    <v>32</v>
  </rv>
  <rv s="1">
    <v>805306368</v>
    <v>Margrethe II of Denmark (Monarch)</v>
    <v>28da0d92-465c-eb67-fcae-9e51e9cf0f91</v>
    <v>en-US</v>
    <v>Generic</v>
  </rv>
  <rv s="1">
    <v>805306368</v>
    <v>Kristian Jensen (Deputy prime minister)</v>
    <v>17d59c68-2316-ec7f-dcc1-0e5e598334a7</v>
    <v>en-US</v>
    <v>Generic</v>
  </rv>
  <rv s="1">
    <v>805306368</v>
    <v>Karsten Lauritzen (Minister)</v>
    <v>69ba41bd-ae34-6497-4c7d-086e8d8a807a</v>
    <v>en-US</v>
    <v>Generic</v>
  </rv>
  <rv s="1">
    <v>805306368</v>
    <v>Mette Frederiksen (Prime Minister)</v>
    <v>080235cf-4453-82c5-a952-a9e6000ac49b</v>
    <v>en-US</v>
    <v>Generic</v>
  </rv>
  <rv s="4">
    <v>41</v>
  </rv>
  <rv s="5">
    <v>https://www.bing.com/search?q=denmark&amp;form=skydnc</v>
    <v>Learn more on Bing</v>
  </rv>
  <rv s="2">
    <fb>80.953658536585394</fb>
    <v>32</v>
  </rv>
  <rv s="2">
    <fb>151349870000</fb>
    <v>34</v>
  </rv>
  <rv s="4">
    <v>42</v>
  </rv>
  <rv s="2">
    <fb>0.13722792379999998</fb>
    <v>27</v>
  </rv>
  <rv s="2">
    <fb>4.0099</fb>
    <v>29</v>
  </rv>
  <rv s="2">
    <fb>5822863</fb>
    <v>28</v>
  </rv>
  <rv s="2">
    <fb>0.24</fb>
    <v>27</v>
  </rv>
  <rv s="2">
    <fb>0.38100000000000001</fb>
    <v>27</v>
  </rv>
  <rv s="2">
    <fb>3.7000000000000005E-2</fb>
    <v>27</v>
  </rv>
  <rv s="2">
    <fb>9.0999999999999998E-2</fb>
    <v>27</v>
  </rv>
  <rv s="2">
    <fb>0.13699999999999998</fb>
    <v>27</v>
  </rv>
  <rv s="2">
    <fb>0.17199999999999999</fb>
    <v>27</v>
  </rv>
  <rv s="2">
    <fb>0.62217998504638705</fb>
    <v>27</v>
  </rv>
  <rv s="1">
    <v>536870912</v>
    <v>Capital Region of Denmark</v>
    <v>d04715be-1fef-ff73-393d-f12a6f24b6b4</v>
    <v>en-US</v>
    <v>Map</v>
  </rv>
  <rv s="1">
    <v>536870912</v>
    <v>Region of Southern Denmark</v>
    <v>2a8f2729-c9c7-0675-b9cf-c866bd52068a</v>
    <v>en-US</v>
    <v>Map</v>
  </rv>
  <rv s="1">
    <v>536870912</v>
    <v>Frederiksberg</v>
    <v>96e77c0a-0764-f710-8922-976bc06a2dd9</v>
    <v>en-US</v>
    <v>Map</v>
  </rv>
  <rv s="1">
    <v>536870912</v>
    <v>Region Zealand</v>
    <v>34915c7b-bd4a-9bf2-32b8-e8dc2f40e373</v>
    <v>en-US</v>
    <v>Map</v>
  </rv>
  <rv s="1">
    <v>536870912</v>
    <v>Central Denmark Region</v>
    <v>78bf590e-ce59-f821-ede9-ae2f548d476b</v>
    <v>en-US</v>
    <v>Map</v>
  </rv>
  <rv s="1">
    <v>536870912</v>
    <v>West Zealand County</v>
    <v>61837c81-37d5-48ca-f7d1-e8fa91e723d9</v>
    <v>en-US</v>
    <v>Map</v>
  </rv>
  <rv s="4">
    <v>43</v>
  </rv>
  <rv s="2">
    <fb>0.32382317837334801</fb>
    <v>27</v>
  </rv>
  <rv s="2">
    <fb>0.23800000000000002</fb>
    <v>27</v>
  </rv>
  <rv s="2">
    <fb>4.9130001068115201E-2</fb>
    <v>36</v>
  </rv>
  <rv s="2">
    <fb>5119978</fb>
    <v>28</v>
  </rv>
  <rv s="7">
    <v>#VALUE!</v>
    <v>en-US</v>
    <v>95710a2f-c32d-4c03-bec0-7ff079db158d</v>
    <v>536870912</v>
    <v>1</v>
    <v>155</v>
    <v>45</v>
    <v>Denmark</v>
    <v>23</v>
    <v>24</v>
    <v>Map</v>
    <v>25</v>
    <v>156</v>
    <v>DK</v>
    <v>853</v>
    <v>854</v>
    <v>855</v>
    <v>856</v>
    <v>857</v>
    <v>858</v>
    <v>859</v>
    <v>860</v>
    <v>861</v>
    <v>DKK</v>
    <v>Denmark is a Nordic country in Northern Europe. It is the metropolitan part of and the most populous constituent of the Kingdom of Denmark, a constitutionally unitary state that includes the autonomous territories of the Faroe Islands and Greenland in the North Atlantic Ocean. Metropolitan Denmark is the southernmost of the Scandinavian countries, lying south-west and south of Sweden, south of Norway, and north of Germany, with which it shares a short border, Denmark's only land border.</v>
    <v>862</v>
    <v>298</v>
    <v>863</v>
    <v>864</v>
    <v>865</v>
    <v>866</v>
    <v>867</v>
    <v>868</v>
    <v>869</v>
    <v>870</v>
    <v>858</v>
    <v>875</v>
    <v>876</v>
    <v>877</v>
    <v>878</v>
    <v>629</v>
    <v>Denmark</v>
    <v>There is a Lovely Country</v>
    <v>879</v>
    <v>Kingdom of Denmark</v>
    <v>880</v>
    <v>881</v>
    <v>882</v>
    <v>476</v>
    <v>883</v>
    <v>884</v>
    <v>885</v>
    <v>886</v>
    <v>887</v>
    <v>888</v>
    <v>889</v>
    <v>896</v>
    <v>897</v>
    <v>83</v>
    <v>898</v>
    <v>899</v>
    <v>Denmark</v>
    <v>900</v>
    <v>mdp/vdpid/61</v>
  </rv>
  <rv s="1">
    <v>536870912</v>
    <v>Estonia</v>
    <v>f0376b26-dffc-a05d-34b7-ffeabc3bf31b</v>
    <v>en-US</v>
    <v>Map</v>
  </rv>
  <rv s="2">
    <fb>0.23073383942949199</fb>
    <v>27</v>
  </rv>
  <rv s="2">
    <fb>45339</fb>
    <v>28</v>
  </rv>
  <rv s="2">
    <fb>6000</fb>
    <v>28</v>
  </rv>
  <rv s="2">
    <fb>10.9</fb>
    <v>29</v>
  </rv>
  <rv s="2">
    <fb>372</fb>
    <v>30</v>
  </rv>
  <rv s="1">
    <v>536870912</v>
    <v>Tallinn</v>
    <v>1448d438-3d52-297f-67c5-9331c9a18778</v>
    <v>en-US</v>
    <v>Map</v>
  </rv>
  <rv s="2">
    <fb>16589.508000000002</fb>
    <v>28</v>
  </rv>
  <rv s="2">
    <fb>122.14231282148999</fb>
    <v>31</v>
  </rv>
  <rv s="2">
    <fb>2.27725931243518E-2</fb>
    <v>27</v>
  </rv>
  <rv s="2">
    <fb>6732.3674731561096</fb>
    <v>28</v>
  </rv>
  <rv s="2">
    <fb>1.59</fb>
    <v>29</v>
  </rv>
  <rv s="2">
    <fb>0.513365561917702</fb>
    <v>27</v>
  </rv>
  <rv s="2">
    <fb>13.0562153357344</fb>
    <v>32</v>
  </rv>
  <rv s="2">
    <fb>1.1399999999999999</fb>
    <v>33</v>
  </rv>
  <rv s="2">
    <fb>31386949981.236</fb>
    <v>34</v>
  </rv>
  <rv s="2">
    <fb>0.97230170000000005</fb>
    <v>27</v>
  </rv>
  <rv s="2">
    <fb>0.69635029999999998</fb>
    <v>27</v>
  </rv>
  <rv s="3">
    <v>14</v>
    <v>25</v>
    <v>166</v>
    <v>7</v>
    <v>0</v>
    <v>Image of Estonia</v>
  </rv>
  <rv s="2">
    <fb>2.1</fb>
    <v>32</v>
  </rv>
  <rv s="1">
    <v>805306368</v>
    <v>Margus Tsahkna (Minister)</v>
    <v>a4434033-cb16-4131-942d-74201d2ee519</v>
    <v>en-US</v>
    <v>Generic</v>
  </rv>
  <rv s="1">
    <v>805306368</v>
    <v>Kaja Kallas (Prime Minister)</v>
    <v>fc77b338-6404-472a-0f72-deb23d9c3575</v>
    <v>en-US</v>
    <v>Generic</v>
  </rv>
  <rv s="4">
    <v>44</v>
  </rv>
  <rv s="5">
    <v>https://www.bing.com/search?q=estonia&amp;form=skydnc</v>
    <v>Learn more on Bing</v>
  </rv>
  <rv s="2">
    <fb>78.243902439024396</fb>
    <v>32</v>
  </rv>
  <rv s="2">
    <fb>9</fb>
    <v>32</v>
  </rv>
  <rv s="2">
    <fb>3.14</fb>
    <v>33</v>
  </rv>
  <rv s="4">
    <v>45</v>
  </rv>
  <rv s="2">
    <fb>0.22772006980000001</fb>
    <v>27</v>
  </rv>
  <rv s="2">
    <fb>4.4832999999999998</fb>
    <v>29</v>
  </rv>
  <rv s="2">
    <fb>1330932</fb>
    <v>28</v>
  </rv>
  <rv s="2">
    <fb>0.22500000000000001</fb>
    <v>27</v>
  </rv>
  <rv s="2">
    <fb>0.38400000000000001</fb>
    <v>27</v>
  </rv>
  <rv s="2">
    <fb>0.128</fb>
    <v>27</v>
  </rv>
  <rv s="2">
    <fb>0.17</fb>
    <v>27</v>
  </rv>
  <rv s="2">
    <fb>0.63560001373290997</fb>
    <v>27</v>
  </rv>
  <rv s="1">
    <v>536870912</v>
    <v>Järva County</v>
    <v>e0f572f5-55d7-7ad7-0c19-7f07a1550540</v>
    <v>en-US</v>
    <v>Map</v>
  </rv>
  <rv s="1">
    <v>536870912</v>
    <v>Võru County</v>
    <v>45ee177e-bcdf-d7f7-5bb0-50650c8501cd</v>
    <v>en-US</v>
    <v>Map</v>
  </rv>
  <rv s="1">
    <v>536870912</v>
    <v>Jõgeva County</v>
    <v>b993b493-5f0b-e4b2-a04c-744fa8db72fd</v>
    <v>en-US</v>
    <v>Map</v>
  </rv>
  <rv s="1">
    <v>536870912</v>
    <v>Lääne-Viru County</v>
    <v>10d22dab-77a4-3f43-cc0f-f83d19e135a1</v>
    <v>en-US</v>
    <v>Map</v>
  </rv>
  <rv s="1">
    <v>536870912</v>
    <v>Harju County</v>
    <v>2a1d336d-1b4c-4335-a392-b90039c6c8fa</v>
    <v>en-US</v>
    <v>Map</v>
  </rv>
  <rv s="1">
    <v>536870912</v>
    <v>Tartu County</v>
    <v>dbbb421a-7ad6-3849-ad40-56c296bf0934</v>
    <v>en-US</v>
    <v>Map</v>
  </rv>
  <rv s="1">
    <v>536870912</v>
    <v>Viljandi County</v>
    <v>311e5af3-3de1-11b4-f8c4-a831bbb9981f</v>
    <v>en-US</v>
    <v>Map</v>
  </rv>
  <rv s="1">
    <v>536870912</v>
    <v>Pärnu County</v>
    <v>1a253dbb-6c2c-1b47-b861-898d0c9f2eab</v>
    <v>en-US</v>
    <v>Map</v>
  </rv>
  <rv s="1">
    <v>536870912</v>
    <v>Hiiu County</v>
    <v>a63657c7-4c2f-dc2c-682c-a06b44680e7d</v>
    <v>en-US</v>
    <v>Map</v>
  </rv>
  <rv s="1">
    <v>536870912</v>
    <v>Rapla County</v>
    <v>5558401d-0270-4148-76a2-427cc456e7a6</v>
    <v>en-US</v>
    <v>Map</v>
  </rv>
  <rv s="1">
    <v>536870912</v>
    <v>Ida-Viru County</v>
    <v>f8750387-e5f1-ce49-0018-9e85739082a1</v>
    <v>en-US</v>
    <v>Map</v>
  </rv>
  <rv s="1">
    <v>536870912</v>
    <v>Valga County</v>
    <v>047260a8-5172-08c2-e79b-c1e7a3af92f5</v>
    <v>en-US</v>
    <v>Map</v>
  </rv>
  <rv s="1">
    <v>536870912</v>
    <v>Saare County</v>
    <v>c392c03e-8580-f106-7afd-cbd448ed8908</v>
    <v>en-US</v>
    <v>Map</v>
  </rv>
  <rv s="4">
    <v>46</v>
  </rv>
  <rv s="2">
    <fb>0.20875750801183598</fb>
    <v>27</v>
  </rv>
  <rv s="2">
    <fb>0.47799999999999998</fb>
    <v>27</v>
  </rv>
  <rv s="2">
    <fb>5.1149997711181595E-2</fb>
    <v>36</v>
  </rv>
  <rv s="2">
    <fb>916024</fb>
    <v>28</v>
  </rv>
  <rv s="6">
    <v>#VALUE!</v>
    <v>en-US</v>
    <v>f0376b26-dffc-a05d-34b7-ffeabc3bf31b</v>
    <v>536870912</v>
    <v>1</v>
    <v>164</v>
    <v>20</v>
    <v>Estonia</v>
    <v>23</v>
    <v>24</v>
    <v>Map</v>
    <v>25</v>
    <v>165</v>
    <v>EE</v>
    <v>903</v>
    <v>904</v>
    <v>905</v>
    <v>906</v>
    <v>907</v>
    <v>908</v>
    <v>909</v>
    <v>910</v>
    <v>911</v>
    <v>EUR</v>
    <v>Estonia, formally Republic of Estonia, is a country by the Baltic Sea in Northern Europe. It is bordered to the north by the Gulf of Finland across from Finland, to the west by the sea across from Sweden, to the south by Latvia, and to the east by Lake Peipus and Russia. The territory of Estonia consists of the mainland, the larger islands of Saaremaa and Hiiumaa, and over 2,200 other islands and islets on the eastern coast of the Baltic Sea, covering a total area of 45,339 square kilometres. The capital city Tallinn and Tartu are the two largest urban areas of the country. The Estonian language is the indigenous and the official language of Estonia; it is the first language of the majority of its population, as well as the world's second most spoken Finnic language.</v>
    <v>912</v>
    <v>913</v>
    <v>914</v>
    <v>915</v>
    <v>916</v>
    <v>917</v>
    <v>918</v>
    <v>919</v>
    <v>920</v>
    <v>921</v>
    <v>908</v>
    <v>924</v>
    <v>925</v>
    <v>926</v>
    <v>927</v>
    <v>928</v>
    <v>Estonia</v>
    <v>Mu isamaa, mu õnn ja rõõm</v>
    <v>929</v>
    <v>Republic of Estonia</v>
    <v>930</v>
    <v>931</v>
    <v>932</v>
    <v>534</v>
    <v>933</v>
    <v>934</v>
    <v>268</v>
    <v>213</v>
    <v>935</v>
    <v>936</v>
    <v>937</v>
    <v>951</v>
    <v>952</v>
    <v>144</v>
    <v>953</v>
    <v>954</v>
    <v>Estonia</v>
    <v>955</v>
    <v>mdp/vdpid/70</v>
  </rv>
  <rv s="1">
    <v>536870912</v>
    <v>France</v>
    <v>c7bfe2de-4f82-e23c-ae42-8544b5b5c0ea</v>
    <v>en-US</v>
    <v>Map</v>
  </rv>
  <rv s="2">
    <fb>0.524475441661716</fb>
    <v>27</v>
  </rv>
  <rv s="2">
    <fb>643801</fb>
    <v>28</v>
  </rv>
  <rv s="2">
    <fb>307000</fb>
    <v>28</v>
  </rv>
  <rv s="2">
    <fb>11.3</fb>
    <v>29</v>
  </rv>
  <rv s="2">
    <fb>33</fb>
    <v>30</v>
  </rv>
  <rv s="1">
    <v>536870912</v>
    <v>Paris</v>
    <v>85584d24-2116-5b98-89f9-5714db931ac6</v>
    <v>en-US</v>
    <v>Map</v>
  </rv>
  <rv s="2">
    <fb>303275.56800000003</fb>
    <v>28</v>
  </rv>
  <rv s="2">
    <fb>110.04856675289</fb>
    <v>31</v>
  </rv>
  <rv s="2">
    <fb>1.1082549228829199E-2</fb>
    <v>27</v>
  </rv>
  <rv s="2">
    <fb>6939.5214736692897</fb>
    <v>28</v>
  </rv>
  <rv s="2">
    <fb>1.88</fb>
    <v>29</v>
  </rv>
  <rv s="2">
    <fb>0.31233278442262596</fb>
    <v>27</v>
  </rv>
  <rv s="2">
    <fb>46.487970872236403</fb>
    <v>32</v>
  </rv>
  <rv s="2">
    <fb>1.39</fb>
    <v>33</v>
  </rv>
  <rv s="2">
    <fb>2715518274227.4502</fb>
    <v>34</v>
  </rv>
  <rv s="2">
    <fb>1.0251076000000001</fb>
    <v>27</v>
  </rv>
  <rv s="2">
    <fb>0.65629000000000004</fb>
    <v>27</v>
  </rv>
  <rv s="3">
    <v>15</v>
    <v>25</v>
    <v>174</v>
    <v>7</v>
    <v>0</v>
    <v>Image of France</v>
  </rv>
  <rv s="2">
    <fb>3.4</fb>
    <v>32</v>
  </rv>
  <rv s="1">
    <v>805306368</v>
    <v>Emmanuel Macron (President)</v>
    <v>35be5a56-7a78-6352-b158-60da8f84c858</v>
    <v>en-US</v>
    <v>Generic</v>
  </rv>
  <rv s="1">
    <v>805306368</v>
    <v>Roselyne Bachelot (Minister)</v>
    <v>2a0c630d-70bc-51cd-a63a-068dc4e0f0b1</v>
    <v>en-US</v>
    <v>Generic</v>
  </rv>
  <rv s="1">
    <v>805306368</v>
    <v>Gérald Darmanin (Minister)</v>
    <v>3038fdd5-aac1-41a8-0374-bbf6c1c6a306</v>
    <v>en-US</v>
    <v>Generic</v>
  </rv>
  <rv s="1">
    <v>805306368</v>
    <v>Élisabeth Borne (Minister)</v>
    <v>c29b2cc1-1c10-86a9-30a2-9ab14a3d6e89</v>
    <v>en-US</v>
    <v>Generic</v>
  </rv>
  <rv s="1">
    <v>805306368</v>
    <v>Annick Girardin (Minister)</v>
    <v>d6ee7601-535b-d78f-561e-00070574adae</v>
    <v>en-US</v>
    <v>Generic</v>
  </rv>
  <rv s="1">
    <v>805306368</v>
    <v>Sébastien Lecornu (Minister)</v>
    <v>e47a48ba-584f-b611-b461-996ec493e56d</v>
    <v>en-US</v>
    <v>Generic</v>
  </rv>
  <rv s="4">
    <v>47</v>
  </rv>
  <rv s="5">
    <v>https://www.bing.com/search?q=france&amp;form=skydnc</v>
    <v>Learn more on Bing</v>
  </rv>
  <rv s="2">
    <fb>82.526829268292701</fb>
    <v>32</v>
  </rv>
  <rv s="2">
    <fb>2365950236659.3599</fb>
    <v>34</v>
  </rv>
  <rv s="2">
    <fb>11.16</fb>
    <v>33</v>
  </rv>
  <rv s="4">
    <v>48</v>
  </rv>
  <rv s="2">
    <fb>6.7968269799999995E-2</fb>
    <v>27</v>
  </rv>
  <rv s="2">
    <fb>3.2671999999999999</fb>
    <v>29</v>
  </rv>
  <rv s="2">
    <fb>67749632</fb>
    <v>28</v>
  </rv>
  <rv s="2">
    <fb>0.25800000000000001</fb>
    <v>27</v>
  </rv>
  <rv s="2">
    <fb>0.4</fb>
    <v>27</v>
  </rv>
  <rv s="2">
    <fb>3.2000000000000001E-2</fb>
    <v>27</v>
  </rv>
  <rv s="2">
    <fb>0.13</fb>
    <v>27</v>
  </rv>
  <rv s="2">
    <fb>0.16899999999999998</fb>
    <v>27</v>
  </rv>
  <rv s="2">
    <fb>0.55125999450683605</fb>
    <v>27</v>
  </rv>
  <rv s="1">
    <v>536870912</v>
    <v>Normandy</v>
    <v>3e508a17-1303-ffc1-9d13-493d159d305c</v>
    <v>en-US</v>
    <v>Map</v>
  </rv>
  <rv s="1">
    <v>536870912</v>
    <v>Ain</v>
    <v>71607760-ab2a-d381-87a5-d1eac5be2f1c</v>
    <v>en-US</v>
    <v>Map</v>
  </rv>
  <rv s="1">
    <v>536870912</v>
    <v>Val-d'Oise</v>
    <v>0ac64226-15b9-f259-7f89-a07ffeac79ec</v>
    <v>en-US</v>
    <v>Map</v>
  </rv>
  <rv s="1">
    <v>536870912</v>
    <v>Savoie</v>
    <v>b37e2d23-cea0-3534-4dd1-b0d7dd6fde8f</v>
    <v>en-US</v>
    <v>Map</v>
  </rv>
  <rv s="1">
    <v>536870912</v>
    <v>Réunion</v>
    <v>7d1fa0b0-e3d7-d903-d64d-489c03fd0a75</v>
    <v>en-US</v>
    <v>Map</v>
  </rv>
  <rv s="1">
    <v>536870912</v>
    <v>Yonne</v>
    <v>154c2e88-9a11-4cd1-d5e3-87f6a02d46f5</v>
    <v>en-US</v>
    <v>Map</v>
  </rv>
  <rv s="1">
    <v>536870912</v>
    <v>Lot</v>
    <v>e4a39c0f-80df-9cf6-8c6c-e8a2a63fec3a</v>
    <v>en-US</v>
    <v>Map</v>
  </rv>
  <rv s="1">
    <v>536870912</v>
    <v>Vendée</v>
    <v>7fe21032-33eb-c61f-ab06-3796d48b9159</v>
    <v>en-US</v>
    <v>Map</v>
  </rv>
  <rv s="1">
    <v>536870912</v>
    <v>Drôme</v>
    <v>292bc275-84e4-8bc3-5400-14bc5ca71d73</v>
    <v>en-US</v>
    <v>Map</v>
  </rv>
  <rv s="1">
    <v>536870912</v>
    <v>Martinique</v>
    <v>f245adef-ee09-9352-e265-2a287e5eadbe</v>
    <v>en-US</v>
    <v>Map</v>
  </rv>
  <rv s="1">
    <v>536870912</v>
    <v>Hauts-de-Seine</v>
    <v>b65da94e-a174-9970-cad6-b3bd1bbe50f8</v>
    <v>en-US</v>
    <v>Map</v>
  </rv>
  <rv s="1">
    <v>536870912</v>
    <v>Gironde</v>
    <v>5ac5e96b-c1a3-0353-c9e6-6e32bcd9b2a1</v>
    <v>en-US</v>
    <v>Map</v>
  </rv>
  <rv s="1">
    <v>536870912</v>
    <v>Dordogne</v>
    <v>be1aea9d-0a5e-02e0-5905-9fdf5c3a0511</v>
    <v>en-US</v>
    <v>Map</v>
  </rv>
  <rv s="1">
    <v>536870912</v>
    <v>Jura</v>
    <v>1c0af201-ce58-8ae7-5f8c-67fdaa748fb2</v>
    <v>en-US</v>
    <v>Map</v>
  </rv>
  <rv s="1">
    <v>536870912</v>
    <v>Indre</v>
    <v>644a2058-4d87-9f16-ed9e-dff4729d747c</v>
    <v>en-US</v>
    <v>Map</v>
  </rv>
  <rv s="1">
    <v>536870912</v>
    <v>Guadeloupe</v>
    <v>56b80aaa-d840-1a73-13ba-70eb9b61a642</v>
    <v>en-US</v>
    <v>Map</v>
  </rv>
  <rv s="1">
    <v>536870912</v>
    <v>Aube</v>
    <v>1792c130-60be-106e-1e44-cc254919ce05</v>
    <v>en-US</v>
    <v>Map</v>
  </rv>
  <rv s="1">
    <v>536870912</v>
    <v>Oise</v>
    <v>a806252b-efff-01b7-91bd-c36bc35224f3</v>
    <v>en-US</v>
    <v>Map</v>
  </rv>
  <rv s="1">
    <v>536870912</v>
    <v>Vienne</v>
    <v>108aa0c8-eac5-ed42-9c55-7576e85f4a8f</v>
    <v>en-US</v>
    <v>Map</v>
  </rv>
  <rv s="1">
    <v>536870912</v>
    <v>Ardèche</v>
    <v>bf1c9742-98a2-4942-a0cb-c8a2f0ff9701</v>
    <v>en-US</v>
    <v>Map</v>
  </rv>
  <rv s="1">
    <v>536870912</v>
    <v>Vosges</v>
    <v>5bd42721-6632-bb30-1f77-8a3f762976ac</v>
    <v>en-US</v>
    <v>Map</v>
  </rv>
  <rv s="1">
    <v>536870912</v>
    <v>Saint Pierre and Miquelon</v>
    <v>aa096cf4-a54e-cd44-7204-c28310ca40f4</v>
    <v>en-US</v>
    <v>Map</v>
  </rv>
  <rv s="1">
    <v>536870912</v>
    <v>French Guiana</v>
    <v>328feb88-20d1-8674-1574-3ce8cc0bc9e9</v>
    <v>en-US</v>
    <v>Map</v>
  </rv>
  <rv s="1">
    <v>536870912</v>
    <v>Rhône</v>
    <v>cc174d15-ddf1-2f1e-8656-f3af821f4831</v>
    <v>en-US</v>
    <v>Map</v>
  </rv>
  <rv s="1">
    <v>536870912</v>
    <v>Calvados</v>
    <v>c94f1118-6a31-5bbb-b12c-593bc8d4c180</v>
    <v>en-US</v>
    <v>Map</v>
  </rv>
  <rv s="1">
    <v>536870912</v>
    <v>Saint Barthélemy</v>
    <v>5c5081a9-306e-4f05-73a2-32b95a4b8600</v>
    <v>en-US</v>
    <v>Map</v>
  </rv>
  <rv s="1">
    <v>536870912</v>
    <v>Charente</v>
    <v>650da742-ab9d-e1cf-2b50-4b271b4c82ae</v>
    <v>en-US</v>
    <v>Map</v>
  </rv>
  <rv s="1">
    <v>536870912</v>
    <v>Pas-de-Calais</v>
    <v>0440f94f-7798-d9cc-6b38-da253dcc8637</v>
    <v>en-US</v>
    <v>Map</v>
  </rv>
  <rv s="1">
    <v>536870912</v>
    <v>Saône-et-Loire</v>
    <v>00a02b2b-4704-ef60-955a-22d0fd2b7f56</v>
    <v>en-US</v>
    <v>Map</v>
  </rv>
  <rv s="1">
    <v>536870912</v>
    <v>Landes</v>
    <v>fb21cbe8-be4b-f5f6-6e17-738a5f878e58</v>
    <v>en-US</v>
    <v>Map</v>
  </rv>
  <rv s="1">
    <v>536870912</v>
    <v>Aveyron</v>
    <v>661b9ea4-381a-b275-475e-c080ae790696</v>
    <v>en-US</v>
    <v>Map</v>
  </rv>
  <rv s="1">
    <v>536870912</v>
    <v>Cantal</v>
    <v>e9810dcc-9312-b403-0145-c937d59e4ce7</v>
    <v>en-US</v>
    <v>Map</v>
  </rv>
  <rv s="1">
    <v>536870912</v>
    <v>Seine-et-Marne</v>
    <v>584f98fc-30fd-f6be-956d-5aba683c1b4c</v>
    <v>en-US</v>
    <v>Map</v>
  </rv>
  <rv s="1">
    <v>536870912</v>
    <v>Ille-et-Vilaine</v>
    <v>81c210ee-46e3-91d8-1da8-228bb8a241f2</v>
    <v>en-US</v>
    <v>Map</v>
  </rv>
  <rv s="1">
    <v>536870912</v>
    <v>Haute-Savoie</v>
    <v>a978c224-46e5-a035-f725-4b94288b7694</v>
    <v>en-US</v>
    <v>Map</v>
  </rv>
  <rv s="1">
    <v>536870912</v>
    <v>Loire-Atlantique</v>
    <v>bf4a4628-ceb5-b5d0-4889-890b473d3127</v>
    <v>en-US</v>
    <v>Map</v>
  </rv>
  <rv s="1">
    <v>536870912</v>
    <v>Nouvelle-Aquitaine</v>
    <v>7955f423-af31-d2e0-f045-b14668178865</v>
    <v>en-US</v>
    <v>Map</v>
  </rv>
  <rv s="1">
    <v>536870912</v>
    <v>Charente-Maritime</v>
    <v>10a89f8a-f91f-d426-88f4-6a1ac9788f5d</v>
    <v>en-US</v>
    <v>Map</v>
  </rv>
  <rv s="1">
    <v>536870912</v>
    <v>Deux-Sèvres</v>
    <v>a5ffcc63-68c6-7a82-3a9e-7002aefac16b</v>
    <v>en-US</v>
    <v>Map</v>
  </rv>
  <rv s="1">
    <v>536870912</v>
    <v>Sarthe</v>
    <v>4c97d56e-bc2d-9a00-8c8b-2cc6703c179b</v>
    <v>en-US</v>
    <v>Map</v>
  </rv>
  <rv s="1">
    <v>536870912</v>
    <v>Haute-Saône</v>
    <v>a2d8b2c4-ec74-84ee-777c-2f8277384514</v>
    <v>en-US</v>
    <v>Map</v>
  </rv>
  <rv s="1">
    <v>536870912</v>
    <v>Lot-et-Garonne</v>
    <v>847c1ec4-708f-d3ba-ef4a-ba275d255773</v>
    <v>en-US</v>
    <v>Map</v>
  </rv>
  <rv s="1">
    <v>536870912</v>
    <v>Hautes-Alpes</v>
    <v>92cfefe0-e047-398b-6d1f-6ab195cf9863</v>
    <v>en-US</v>
    <v>Map</v>
  </rv>
  <rv s="1">
    <v>536870912</v>
    <v>Nord</v>
    <v>bee37859-eaf9-d994-d502-267df9fdc01c</v>
    <v>en-US</v>
    <v>Map</v>
  </rv>
  <rv s="1">
    <v>536870912</v>
    <v>French Polynesia</v>
    <v>340e15d5-6b74-8497-bbfa-4c1f323f5483</v>
    <v>en-US</v>
    <v>Map</v>
  </rv>
  <rv s="1">
    <v>536870912</v>
    <v>New Caledonia</v>
    <v>25b2aeab-b390-d01e-1f7f-90be767bd899</v>
    <v>en-US</v>
    <v>Map</v>
  </rv>
  <rv s="1">
    <v>536870912</v>
    <v>Corsica</v>
    <v>7dae6ff4-03ba-2162-da4b-d4cf544ad43f</v>
    <v>en-US</v>
    <v>Map</v>
  </rv>
  <rv s="1">
    <v>536870912</v>
    <v>Wallis and Futuna</v>
    <v>db8aa235-58e4-9e3d-8799-6839f3d35025</v>
    <v>en-US</v>
    <v>Map</v>
  </rv>
  <rv s="1">
    <v>536870912</v>
    <v>Isère</v>
    <v>12375c6d-9f12-163c-5c43-5b6f59406225</v>
    <v>en-US</v>
    <v>Map</v>
  </rv>
  <rv s="1">
    <v>536870912</v>
    <v>Mayotte</v>
    <v>545cc8bc-c211-076d-ee26-d2ff955eb394</v>
    <v>en-US</v>
    <v>Map</v>
  </rv>
  <rv s="1">
    <v>536870912</v>
    <v>Centre-Val de Loire</v>
    <v>6aafd8c4-aba3-0388-62a3-d302e77f40c4</v>
    <v>en-US</v>
    <v>Map</v>
  </rv>
  <rv s="1">
    <v>536870912</v>
    <v>Val-de-Marne</v>
    <v>5b4d53ad-f7a6-a80c-27a1-6adc32898a8b</v>
    <v>en-US</v>
    <v>Map</v>
  </rv>
  <rv s="1">
    <v>536870912</v>
    <v>Corse-du-Sud</v>
    <v>4844fa58-0f98-1617-f356-09174f8729a3</v>
    <v>en-US</v>
    <v>Map</v>
  </rv>
  <rv s="1">
    <v>536870912</v>
    <v>Eure-et-Loir</v>
    <v>1e4727b6-6261-8213-f441-5e3789bfe140</v>
    <v>en-US</v>
    <v>Map</v>
  </rv>
  <rv s="1">
    <v>536870912</v>
    <v>Seine-Saint-Denis</v>
    <v>3d5ea2f7-2680-43ce-73aa-863db59b3648</v>
    <v>en-US</v>
    <v>Map</v>
  </rv>
  <rv s="1">
    <v>536870912</v>
    <v>Pyrénées-Orientales</v>
    <v>6f559f32-59f1-428e-3959-bbce1712c380</v>
    <v>en-US</v>
    <v>Map</v>
  </rv>
  <rv s="1">
    <v>536870912</v>
    <v>Bouches-du-Rhône</v>
    <v>d8a7c01f-e5cb-2eb2-d5b6-fc9cc97b3489</v>
    <v>en-US</v>
    <v>Map</v>
  </rv>
  <rv s="1">
    <v>536870912</v>
    <v>Indre-et-Loire</v>
    <v>57d64575-78c8-e5c0-f5a3-4c4ec79d9bd4</v>
    <v>en-US</v>
    <v>Map</v>
  </rv>
  <rv s="1">
    <v>536870912</v>
    <v>Ariège</v>
    <v>8550d5a1-b844-4c89-abe4-c6b979c99db4</v>
    <v>en-US</v>
    <v>Map</v>
  </rv>
  <rv s="1">
    <v>536870912</v>
    <v>Pyrénées-Atlantiques</v>
    <v>7a55ca85-3992-84c3-18bd-faab3cd83815</v>
    <v>en-US</v>
    <v>Map</v>
  </rv>
  <rv s="1">
    <v>536870912</v>
    <v>Seine-Maritime</v>
    <v>a21dc708-3140-5a55-7d01-803030360fb2</v>
    <v>en-US</v>
    <v>Map</v>
  </rv>
  <rv s="1">
    <v>536870912</v>
    <v>Hérault</v>
    <v>96589375-a7e9-f023-02e9-25d2769bac95</v>
    <v>en-US</v>
    <v>Map</v>
  </rv>
  <rv s="1">
    <v>536870912</v>
    <v>Meurthe-et-Moselle</v>
    <v>a85ebbf4-0a84-6ffd-ba7a-00e5d636d799</v>
    <v>en-US</v>
    <v>Map</v>
  </rv>
  <rv s="1">
    <v>536870912</v>
    <v>Maine-et-Loire</v>
    <v>dbd78e30-07ab-d6d1-cb42-fc01fb10a1e6</v>
    <v>en-US</v>
    <v>Map</v>
  </rv>
  <rv s="1">
    <v>536870912</v>
    <v>Côte-d'Or</v>
    <v>76b7f10f-67c3-85cf-9245-26043c740b36</v>
    <v>en-US</v>
    <v>Map</v>
  </rv>
  <rv s="1">
    <v>536870912</v>
    <v>Côtes-d'Armor</v>
    <v>3ac3ca4c-ae1d-7922-48a0-0fffb472646e</v>
    <v>en-US</v>
    <v>Map</v>
  </rv>
  <rv s="1">
    <v>536870912</v>
    <v>Essonne</v>
    <v>0cc4a3e8-51e5-8308-126a-7f33952f640c</v>
    <v>en-US</v>
    <v>Map</v>
  </rv>
  <rv s="1">
    <v>536870912</v>
    <v>Alpes-Maritimes</v>
    <v>83901c43-49d0-9f7e-723e-4ca6daaacce2</v>
    <v>en-US</v>
    <v>Map</v>
  </rv>
  <rv s="1">
    <v>536870912</v>
    <v>Aude</v>
    <v>4dffa200-dea8-f5a0-2240-7e41a42ef177</v>
    <v>en-US</v>
    <v>Map</v>
  </rv>
  <rv s="1">
    <v>536870912</v>
    <v>Corrèze</v>
    <v>c5e194d5-0ea5-4d9d-9897-23fe510b1a40</v>
    <v>en-US</v>
    <v>Map</v>
  </rv>
  <rv s="1">
    <v>536870912</v>
    <v>Hautes-Pyrénées</v>
    <v>944accb5-1745-85f2-073a-28399fa8a190</v>
    <v>en-US</v>
    <v>Map</v>
  </rv>
  <rv s="1">
    <v>536870912</v>
    <v>Alpes-de-Haute-Provence</v>
    <v>2463acbf-5353-3875-acb9-7279cc06fb2c</v>
    <v>en-US</v>
    <v>Map</v>
  </rv>
  <rv s="1">
    <v>536870912</v>
    <v>Var</v>
    <v>e65178f9-77a3-fb70-b0b7-8c6ca7b078da</v>
    <v>en-US</v>
    <v>Map</v>
  </rv>
  <rv s="1">
    <v>536870912</v>
    <v>Gard</v>
    <v>a2b00a36-67df-6330-1cb0-8b76f83f62ef</v>
    <v>en-US</v>
    <v>Map</v>
  </rv>
  <rv s="1">
    <v>536870912</v>
    <v>Loiret</v>
    <v>a6fbc858-6174-1507-1ef3-722b5331eb96</v>
    <v>en-US</v>
    <v>Map</v>
  </rv>
  <rv s="1">
    <v>536870912</v>
    <v>Loir-et-Cher</v>
    <v>15209369-9104-c387-8520-a5f92fd0704c</v>
    <v>en-US</v>
    <v>Map</v>
  </rv>
  <rv s="1">
    <v>536870912</v>
    <v>Haute-Garonne</v>
    <v>c75adb65-dddc-9ed9-5ec6-599b9553fdac</v>
    <v>en-US</v>
    <v>Map</v>
  </rv>
  <rv s="1">
    <v>536870912</v>
    <v>Somme</v>
    <v>37ea7117-b9d2-d6e6-f85c-c89a0b536bc9</v>
    <v>en-US</v>
    <v>Map</v>
  </rv>
  <rv s="1">
    <v>536870912</v>
    <v>Yvelines</v>
    <v>347a10bd-a260-932d-0437-44fbe26803c7</v>
    <v>en-US</v>
    <v>Map</v>
  </rv>
  <rv s="1">
    <v>536870912</v>
    <v>Haute-Vienne</v>
    <v>0e6e4aef-9741-f2df-dd2a-70065668ce21</v>
    <v>en-US</v>
    <v>Map</v>
  </rv>
  <rv s="1">
    <v>536870912</v>
    <v>Bas-Rhin</v>
    <v>43349d05-a47b-cc66-cf48-66301f22f744</v>
    <v>en-US</v>
    <v>Map</v>
  </rv>
  <rv s="1">
    <v>536870912</v>
    <v>Puy-de-Dôme</v>
    <v>a8c0bbce-45c3-3fe6-28d3-08d27113db03</v>
    <v>en-US</v>
    <v>Map</v>
  </rv>
  <rv s="1">
    <v>536870912</v>
    <v>Gers</v>
    <v>ceea0c3c-7c1a-09ec-7796-1cce63160125</v>
    <v>en-US</v>
    <v>Map</v>
  </rv>
  <rv s="1">
    <v>536870912</v>
    <v>Eure</v>
    <v>ed6304ad-df4b-13a8-59be-ea574dc5bae1</v>
    <v>en-US</v>
    <v>Map</v>
  </rv>
  <rv s="1">
    <v>536870912</v>
    <v>Finistère</v>
    <v>aab13240-a95c-948a-482c-51ffcf16db90</v>
    <v>en-US</v>
    <v>Map</v>
  </rv>
  <rv s="1">
    <v>536870912</v>
    <v>Cher</v>
    <v>68e66cca-e778-a713-6053-2d9d229657f3</v>
    <v>en-US</v>
    <v>Map</v>
  </rv>
  <rv s="1">
    <v>536870912</v>
    <v>Morbihan</v>
    <v>d60daed9-494d-85e7-d992-512a02eff123</v>
    <v>en-US</v>
    <v>Map</v>
  </rv>
  <rv s="1">
    <v>536870912</v>
    <v>Doubs</v>
    <v>57dc7188-cb49-01c6-a78e-078be5045e3d</v>
    <v>en-US</v>
    <v>Map</v>
  </rv>
  <rv s="1">
    <v>536870912</v>
    <v>Manche</v>
    <v>30cb17cd-689e-aa53-7d74-ad51a66d71d8</v>
    <v>en-US</v>
    <v>Map</v>
  </rv>
  <rv s="1">
    <v>536870912</v>
    <v>Moselle</v>
    <v>7fc54835-e4c4-4cd9-af2a-bddfbd0c4e94</v>
    <v>en-US</v>
    <v>Map</v>
  </rv>
  <rv s="1">
    <v>536870912</v>
    <v>Tarn-et-Garonne</v>
    <v>54324480-3892-3992-76d4-5e1c8f8e2ea3</v>
    <v>en-US</v>
    <v>Map</v>
  </rv>
  <rv s="1">
    <v>536870912</v>
    <v>Allier</v>
    <v>1106a57f-4262-a0a7-7bff-d7a1933e4000</v>
    <v>en-US</v>
    <v>Map</v>
  </rv>
  <rv s="1">
    <v>536870912</v>
    <v>Vaucluse</v>
    <v>a190e32c-8b86-e903-d3ae-ae3e5feccb71</v>
    <v>en-US</v>
    <v>Map</v>
  </rv>
  <rv s="1">
    <v>536870912</v>
    <v>Ardennes</v>
    <v>2a95094e-9294-faa3-a8ab-8b2991b9e1a8</v>
    <v>en-US</v>
    <v>Map</v>
  </rv>
  <rv s="1">
    <v>536870912</v>
    <v>Haute-Marne</v>
    <v>bcc5642c-f3a6-2f37-f938-154c57cf50cd</v>
    <v>en-US</v>
    <v>Map</v>
  </rv>
  <rv s="1">
    <v>536870912</v>
    <v>Mayenne</v>
    <v>a2360257-339c-4162-b244-ce6258921bba</v>
    <v>en-US</v>
    <v>Map</v>
  </rv>
  <rv s="1">
    <v>536870912</v>
    <v>Meuse</v>
    <v>4c4d9f68-e7be-4788-ae1c-689c307eb428</v>
    <v>en-US</v>
    <v>Map</v>
  </rv>
  <rv s="1">
    <v>536870912</v>
    <v>Creuse</v>
    <v>dd371e57-c02d-2940-3824-8abcac3f5b16</v>
    <v>en-US</v>
    <v>Map</v>
  </rv>
  <rv s="1">
    <v>536870912</v>
    <v>Lozère</v>
    <v>51cda30d-0957-cc60-f449-7cedac5c2f5d</v>
    <v>en-US</v>
    <v>Map</v>
  </rv>
  <rv s="1">
    <v>536870912</v>
    <v>Territoire de Belfort</v>
    <v>c2174bec-fbf1-67a3-1cbf-0e07fb3c9d85</v>
    <v>en-US</v>
    <v>Map</v>
  </rv>
  <rv s="1">
    <v>536870912</v>
    <v>Aisne</v>
    <v>f675d7ad-5638-71f6-272f-3013bf6d8b52</v>
    <v>en-US</v>
    <v>Map</v>
  </rv>
  <rv s="1">
    <v>536870912</v>
    <v>Tarn</v>
    <v>83119498-14bb-1038-fdf0-bb1b17369b30</v>
    <v>en-US</v>
    <v>Map</v>
  </rv>
  <rv s="1">
    <v>536870912</v>
    <v>Haute-Loire</v>
    <v>7d62611c-1129-1318-46a4-32493d6d49e6</v>
    <v>en-US</v>
    <v>Map</v>
  </rv>
  <rv s="1">
    <v>536870912</v>
    <v>Haut-Rhin</v>
    <v>389dcf06-db1b-7fea-0231-4921fe772f1b</v>
    <v>en-US</v>
    <v>Map</v>
  </rv>
  <rv s="1">
    <v>536870912</v>
    <v>Orne</v>
    <v>ef487664-1442-683b-96a6-483af8b24a73</v>
    <v>en-US</v>
    <v>Map</v>
  </rv>
  <rv s="1">
    <v>536870912</v>
    <v>Haute-Corse</v>
    <v>7cc29b94-94ac-e3ea-e501-0b782e54084b</v>
    <v>en-US</v>
    <v>Map</v>
  </rv>
  <rv s="1">
    <v>536870912</v>
    <v>Nièvre</v>
    <v>cd451fbc-d1c0-f9b6-4fea-0866a8f9c27c</v>
    <v>en-US</v>
    <v>Map</v>
  </rv>
  <rv s="1">
    <v>536870912</v>
    <v>Grand Est</v>
    <v>e2f60e84-1701-6d84-e960-ba87138e3631</v>
    <v>en-US</v>
    <v>Map</v>
  </rv>
  <rv s="1">
    <v>536870912</v>
    <v>Collectivity of Saint Martin</v>
    <v>281a8fb2-1b63-4320-5d31-8f0fb46c4f1a</v>
    <v>en-US</v>
    <v>Map</v>
  </rv>
  <rv s="1">
    <v>536870912</v>
    <v>Auvergne-Rhône-Alpes</v>
    <v>b53940d0-b739-faf5-78d1-93f189f878c9</v>
    <v>en-US</v>
    <v>Map</v>
  </rv>
  <rv s="1">
    <v>536870912</v>
    <v>Hauts-de-France</v>
    <v>4eb2d0b0-8845-48d0-9343-9ba3e7fe81a0</v>
    <v>en-US</v>
    <v>Map</v>
  </rv>
  <rv s="1">
    <v>536870912</v>
    <v>Bourgogne-Franche-Comté</v>
    <v>4bc8dff1-8d72-5341-f405-63c7be8c6672</v>
    <v>en-US</v>
    <v>Map</v>
  </rv>
  <rv s="1">
    <v>536870912</v>
    <v>French Southern and Antarctic Lands</v>
    <v>b9d52319-44ee-bf16-d95f-72397f26ce4a</v>
    <v>en-US</v>
    <v>Map</v>
  </rv>
  <rv s="4">
    <v>49</v>
  </rv>
  <rv s="2">
    <fb>0.24229980509910898</fb>
    <v>27</v>
  </rv>
  <rv s="2">
    <fb>0.60699999999999998</fb>
    <v>27</v>
  </rv>
  <rv s="2">
    <fb>8.4270000457763714E-2</fb>
    <v>36</v>
  </rv>
  <rv s="2">
    <fb>54123364</fb>
    <v>28</v>
  </rv>
  <rv s="9">
    <v>#VALUE!</v>
    <v>en-US</v>
    <v>c7bfe2de-4f82-e23c-ae42-8544b5b5c0ea</v>
    <v>536870912</v>
    <v>1</v>
    <v>172</v>
    <v>84</v>
    <v>France</v>
    <v>23</v>
    <v>24</v>
    <v>Map</v>
    <v>25</v>
    <v>173</v>
    <v>FR</v>
    <v>958</v>
    <v>959</v>
    <v>960</v>
    <v>961</v>
    <v>962</v>
    <v>963</v>
    <v>964</v>
    <v>965</v>
    <v>966</v>
    <v>EUR</v>
    <v>France, officially the French Republic, is a country located primarily in Western Europe. It also includes overseas regions and territories in the Americas and the Atlantic, Pacific and Indian Oceans, giving it one of the largest discontiguous exclusive economic zones in the world. Its metropolitan area extends from the Rhine to the Atlantic Ocean and from the Mediterranean Sea to the English Channel and the North Sea; overseas territories include French Guiana in South America, Saint Pierre and Miquelon in the North Atlantic, the French West Indies, and many islands in Oceania and the Indian Ocean. Its eighteen integral regions span a combined area of 643,801 km² and have a total population of over 68 million as of January 2023. France is a unitary semi-presidential republic with its capital in Paris, the country's largest city and main cultural and commercial centre; other major urban areas include Marseille, Lyon, Toulouse, Lille, Bordeaux, Strasbourg and Nice.</v>
    <v>967</v>
    <v>968</v>
    <v>969</v>
    <v>970</v>
    <v>971</v>
    <v>972</v>
    <v>973</v>
    <v>974</v>
    <v>975</v>
    <v>976</v>
    <v>963</v>
    <v>983</v>
    <v>984</v>
    <v>985</v>
    <v>986</v>
    <v>636</v>
    <v>987</v>
    <v>France</v>
    <v>La Marseillaise</v>
    <v>988</v>
    <v>French Republic</v>
    <v>989</v>
    <v>990</v>
    <v>991</v>
    <v>476</v>
    <v>992</v>
    <v>993</v>
    <v>994</v>
    <v>213</v>
    <v>995</v>
    <v>996</v>
    <v>997</v>
    <v>1111</v>
    <v>1112</v>
    <v>83</v>
    <v>1113</v>
    <v>1114</v>
    <v>France</v>
    <v>1115</v>
    <v>mdp/vdpid/84</v>
  </rv>
  <rv s="1">
    <v>536870912</v>
    <v>Georgia</v>
    <v>4fe7777a-3d26-0e6a-243d-ae6d45c843c6</v>
    <v>en-US</v>
    <v>Map</v>
  </rv>
  <rv s="2">
    <fb>0.34451000143905602</fb>
    <v>27</v>
  </rv>
  <rv s="2">
    <fb>69700</fb>
    <v>28</v>
  </rv>
  <rv s="2">
    <fb>26000</fb>
    <v>28</v>
  </rv>
  <rv s="2">
    <fb>13.472</fb>
    <v>29</v>
  </rv>
  <rv s="2">
    <fb>995</fb>
    <v>30</v>
  </rv>
  <rv s="1">
    <v>536870912</v>
    <v>Tbilisi</v>
    <v>31ae24b1-d13b-8788-7bd5-9f35a3a73a51</v>
    <v>en-US</v>
    <v>Map</v>
  </rv>
  <rv s="2">
    <fb>10128.254000000001</fb>
    <v>28</v>
  </rv>
  <rv s="2">
    <fb>133.61246666666699</fb>
    <v>31</v>
  </rv>
  <rv s="2">
    <fb>4.8528982169673093E-2</fb>
    <v>27</v>
  </rv>
  <rv s="2">
    <fb>2693.9727602251301</fb>
    <v>28</v>
  </rv>
  <rv s="2">
    <fb>2.06</fb>
    <v>29</v>
  </rv>
  <rv s="2">
    <fb>0.40615914553802701</fb>
    <v>27</v>
  </rv>
  <rv s="2">
    <fb>72.209535338091399</fb>
    <v>32</v>
  </rv>
  <rv s="2">
    <fb>0.76</fb>
    <v>33</v>
  </rv>
  <rv s="2">
    <fb>17743195770.199799</fb>
    <v>34</v>
  </rv>
  <rv s="2">
    <fb>0.98630840000000009</fb>
    <v>27</v>
  </rv>
  <rv s="2">
    <fb>0.63915500000000003</fb>
    <v>27</v>
  </rv>
  <rv s="3">
    <v>16</v>
    <v>25</v>
    <v>182</v>
    <v>7</v>
    <v>0</v>
    <v>Image of Georgia</v>
  </rv>
  <rv s="2">
    <fb>8.6999999999999993</fb>
    <v>32</v>
  </rv>
  <rv s="1">
    <v>805306368</v>
    <v>Salome Zurabishvili (President)</v>
    <v>564492b1-3b3e-d77b-03a2-8d7b3fddcfe7</v>
    <v>en-US</v>
    <v>Generic</v>
  </rv>
  <rv s="4">
    <v>50</v>
  </rv>
  <rv s="5">
    <v>https://www.bing.com/search?q=georgia+country&amp;form=skydnc</v>
    <v>Learn more on Bing</v>
  </rv>
  <rv s="2">
    <fb>73.599999999999994</fb>
    <v>32</v>
  </rv>
  <rv s="2">
    <fb>25</fb>
    <v>32</v>
  </rv>
  <rv s="2">
    <fb>0.05</fb>
    <v>33</v>
  </rv>
  <rv s="4">
    <v>51</v>
  </rv>
  <rv s="2">
    <fb>0.57324335049999997</fb>
    <v>27</v>
  </rv>
  <rv s="2">
    <fb>7.1200999999999999</fb>
    <v>29</v>
  </rv>
  <rv s="2">
    <fb>3708610</fb>
    <v>28</v>
  </rv>
  <rv s="2">
    <fb>0.27500000000000002</fb>
    <v>27</v>
  </rv>
  <rv s="2">
    <fb>0.43200000000000005</fb>
    <v>27</v>
  </rv>
  <rv s="2">
    <fb>2.4E-2</fb>
    <v>27</v>
  </rv>
  <rv s="2">
    <fb>6.5000000000000002E-2</fb>
    <v>27</v>
  </rv>
  <rv s="2">
    <fb>0.115</fb>
    <v>27</v>
  </rv>
  <rv s="2">
    <fb>0.16200000000000001</fb>
    <v>27</v>
  </rv>
  <rv s="2">
    <fb>0.68330001831054699</fb>
    <v>27</v>
  </rv>
  <rv s="1">
    <v>536870912</v>
    <v>Kutaisi</v>
    <v>b182bb63-9a03-b4e3-8880-aa18e90417b0</v>
    <v>en-US</v>
    <v>Map</v>
  </rv>
  <rv s="1">
    <v>536870912</v>
    <v>Batumi</v>
    <v>633f88c2-cb33-0d8a-a162-06833e905d2a</v>
    <v>en-US</v>
    <v>Map</v>
  </rv>
  <rv s="1">
    <v>536870912</v>
    <v>Imereti</v>
    <v>1e812f4a-2025-a07a-65fb-7d5182bf6910</v>
    <v>en-US</v>
    <v>Map</v>
  </rv>
  <rv s="1">
    <v>536870912</v>
    <v>Kakheti</v>
    <v>2d9dd9c7-4159-0218-a43f-842dc3bac8ca</v>
    <v>en-US</v>
    <v>Map</v>
  </rv>
  <rv s="1">
    <v>536870912</v>
    <v>Abkhazia</v>
    <v>47d061ad-b406-461b-fa57-1d1a2d4a404e</v>
    <v>en-US</v>
    <v>Map</v>
  </rv>
  <rv s="1">
    <v>536870912</v>
    <v>Adjara</v>
    <v>0f3c77ac-b855-2bbf-cabd-becc162de66e</v>
    <v>en-US</v>
    <v>Map</v>
  </rv>
  <rv s="1">
    <v>536870912</v>
    <v>Gori</v>
    <v>ddc7b6ca-6515-e5e3-68e0-5dcb7bf4f64f</v>
    <v>en-US</v>
    <v>Map</v>
  </rv>
  <rv s="1">
    <v>536870912</v>
    <v>Poti</v>
    <v>68950da7-21db-5320-cec8-9fdf383485f9</v>
    <v>en-US</v>
    <v>Map</v>
  </rv>
  <rv s="1">
    <v>536870912</v>
    <v>Zugdidi</v>
    <v>2f8c016e-a1e0-60d6-e022-0df2b4bfaea4</v>
    <v>en-US</v>
    <v>Map</v>
  </rv>
  <rv s="1">
    <v>536870912</v>
    <v>Sukhumi</v>
    <v>c93b36e9-0bb4-0488-33aa-3664a993d8f4</v>
    <v>en-US</v>
    <v>Map</v>
  </rv>
  <rv s="1">
    <v>536870912</v>
    <v>Rustavi</v>
    <v>657784f3-7129-4535-ab60-8060ae9887d6</v>
    <v>en-US</v>
    <v>Map</v>
  </rv>
  <rv s="1">
    <v>536870912</v>
    <v>Tkvarcheli</v>
    <v>10397e9a-9979-9312-49b8-a9e434b0dac5</v>
    <v>en-US</v>
    <v>Map</v>
  </rv>
  <rv s="1">
    <v>536870912</v>
    <v>Samtskhe-Javakheti</v>
    <v>4a965a54-ebbf-cb0a-4ed0-1f3237b44c59</v>
    <v>en-US</v>
    <v>Map</v>
  </rv>
  <rv s="1">
    <v>536870912</v>
    <v>Shida Kartli</v>
    <v>2b343c6e-cd2f-1b9c-d41e-cd43884fa7e5</v>
    <v>en-US</v>
    <v>Map</v>
  </rv>
  <rv s="1">
    <v>536870912</v>
    <v>Samegrelo-Zemo Svaneti</v>
    <v>4c57c2ff-4126-2927-dcb3-d13b075bcea2</v>
    <v>en-US</v>
    <v>Map</v>
  </rv>
  <rv s="1">
    <v>536870912</v>
    <v>Guria</v>
    <v>985f9020-74ac-338a-790d-45e460a15cb6</v>
    <v>en-US</v>
    <v>Map</v>
  </rv>
  <rv s="1">
    <v>536870912</v>
    <v>Mtskheta-Mtianeti</v>
    <v>cc9fefb9-3949-2811-290b-ce0947330ff8</v>
    <v>en-US</v>
    <v>Map</v>
  </rv>
  <rv s="1">
    <v>536870912</v>
    <v>Racha-Lechkhumi and Kvemo Svaneti</v>
    <v>aee8a977-0832-715b-2b13-982ae47620d4</v>
    <v>en-US</v>
    <v>Map</v>
  </rv>
  <rv s="1">
    <v>536870912</v>
    <v>Kvemo Kartli</v>
    <v>ba6884b7-61d6-dace-1237-09861b476d99</v>
    <v>en-US</v>
    <v>Map</v>
  </rv>
  <rv s="1">
    <v>536870912</v>
    <v>Kharagauli Municipality</v>
    <v>a3bd10e6-859c-2646-1d29-d2efa1556d80</v>
    <v>en-US</v>
    <v>Map</v>
  </rv>
  <rv s="1">
    <v>536870912</v>
    <v>Dmanisi Municipality</v>
    <v>3eac3e17-911d-c2dc-f419-a2fd7a2ea8da</v>
    <v>en-US</v>
    <v>Map</v>
  </rv>
  <rv s="1">
    <v>536870912</v>
    <v>Akhalkalaki Municipality</v>
    <v>c536c4d5-2353-ffdd-7121-47173ca13c02</v>
    <v>en-US</v>
    <v>Map</v>
  </rv>
  <rv s="1">
    <v>536870912</v>
    <v>Ambrolauri Municipality</v>
    <v>ed40f695-c4ff-f8ae-81ff-3651346c3586</v>
    <v>en-US</v>
    <v>Map</v>
  </rv>
  <rv s="1">
    <v>536870912</v>
    <v>Khelvachauri Municipality</v>
    <v>ecd3102a-efd3-a7ca-c63f-1da7cde3d9e4</v>
    <v>en-US</v>
    <v>Map</v>
  </rv>
  <rv s="1">
    <v>536870912</v>
    <v>Qvareli Municipality</v>
    <v>bbf51e7f-4e23-8c78-8fe3-03933c5d6b41</v>
    <v>en-US</v>
    <v>Map</v>
  </rv>
  <rv s="1">
    <v>536870912</v>
    <v>Tqibuli Municipality</v>
    <v>6a1cc914-2b09-a152-e90f-72762efed3d4</v>
    <v>en-US</v>
    <v>Map</v>
  </rv>
  <rv s="4">
    <v>52</v>
  </rv>
  <rv s="2">
    <fb>0.21739978564734097</fb>
    <v>27</v>
  </rv>
  <rv s="4">
    <v>53</v>
  </rv>
  <rv s="2">
    <fb>9.9000000000000005E-2</fb>
    <v>27</v>
  </rv>
  <rv s="2">
    <fb>0.143979997634888</fb>
    <v>36</v>
  </rv>
  <rv s="2">
    <fb>2196476</fb>
    <v>28</v>
  </rv>
  <rv s="6">
    <v>#VALUE!</v>
    <v>en-US</v>
    <v>4fe7777a-3d26-0e6a-243d-ae6d45c843c6</v>
    <v>536870912</v>
    <v>1</v>
    <v>180</v>
    <v>20</v>
    <v>Georgia</v>
    <v>23</v>
    <v>24</v>
    <v>Map</v>
    <v>25</v>
    <v>181</v>
    <v>GE</v>
    <v>1118</v>
    <v>1119</v>
    <v>1120</v>
    <v>1121</v>
    <v>1122</v>
    <v>1123</v>
    <v>1124</v>
    <v>1125</v>
    <v>1126</v>
    <v>GEL</v>
    <v>Georgia is a transcontinental country at the intersection of Eastern Europe and West Asia. It is part of the Caucasus region, bounded by the Black Sea to the west, Russia to the north and northeast, Turkey to the southwest, Armenia to the south, and by Azerbaijan to the southeast. The country covers an area of 69,700 square kilometres, and has a population of 3.7 million people. Tbilisi is its capital and largest city, home to roughly a third of the Georgian population.</v>
    <v>1127</v>
    <v>1128</v>
    <v>1129</v>
    <v>1130</v>
    <v>1131</v>
    <v>1132</v>
    <v>1133</v>
    <v>1134</v>
    <v>1135</v>
    <v>1136</v>
    <v>1123</v>
    <v>1138</v>
    <v>1139</v>
    <v>1140</v>
    <v>1141</v>
    <v>1142</v>
    <v>Georgia</v>
    <v>Tavisupleba</v>
    <v>1143</v>
    <v>Georgia</v>
    <v>1144</v>
    <v>1145</v>
    <v>1146</v>
    <v>120</v>
    <v>1147</v>
    <v>1148</v>
    <v>1149</v>
    <v>1150</v>
    <v>1151</v>
    <v>1152</v>
    <v>1153</v>
    <v>1180</v>
    <v>1181</v>
    <v>1182</v>
    <v>1183</v>
    <v>1184</v>
    <v>Georgia</v>
    <v>1185</v>
    <v>mdp/vdpid/88</v>
  </rv>
  <rv s="1">
    <v>536870912</v>
    <v>Germany</v>
    <v>75c62d8e-1449-4e4d-b188-d9e88f878dd9</v>
    <v>en-US</v>
    <v>Map</v>
  </rv>
  <rv s="2">
    <fb>0.47678612319670299</fb>
    <v>27</v>
  </rv>
  <rv s="2">
    <fb>357587.77</fb>
    <v>28</v>
  </rv>
  <rv s="2">
    <fb>180000</fb>
    <v>28</v>
  </rv>
  <rv s="2">
    <fb>9.5</fb>
    <v>29</v>
  </rv>
  <rv s="2">
    <fb>49</fb>
    <v>30</v>
  </rv>
  <rv s="1">
    <v>536870912</v>
    <v>Berlin</v>
    <v>42784943-7c23-7672-5527-06f89b965cdf</v>
    <v>en-US</v>
    <v>Map</v>
  </rv>
  <rv s="2">
    <fb>727972.84</fb>
    <v>28</v>
  </rv>
  <rv s="2">
    <fb>112.854887342124</fb>
    <v>31</v>
  </rv>
  <rv s="2">
    <fb>1.4456670146976E-2</fb>
    <v>27</v>
  </rv>
  <rv s="2">
    <fb>7035.4829747167596</fb>
    <v>28</v>
  </rv>
  <rv s="2">
    <fb>0.326912067781085</fb>
    <v>27</v>
  </rv>
  <rv s="2">
    <fb>78.862551056754995</fb>
    <v>32</v>
  </rv>
  <rv s="2">
    <fb>3845630030823.52</fb>
    <v>34</v>
  </rv>
  <rv s="2">
    <fb>1.0402236</fb>
    <v>27</v>
  </rv>
  <rv s="2">
    <fb>0.70246649999999999</fb>
    <v>27</v>
  </rv>
  <rv s="3">
    <v>17</v>
    <v>25</v>
    <v>191</v>
    <v>7</v>
    <v>0</v>
    <v>Image of Germany</v>
  </rv>
  <rv s="2">
    <fb>3.1</fb>
    <v>32</v>
  </rv>
  <rv s="1">
    <v>805306368</v>
    <v>Olaf Scholz (Chancellor)</v>
    <v>d327207b-5560-1fae-17a8-4bc95203ea8e</v>
    <v>en-US</v>
    <v>Generic</v>
  </rv>
  <rv s="1">
    <v>805306368</v>
    <v>Peter Altmaier (Minister)</v>
    <v>3d95f70d-7234-720a-54cb-ed3fa7fffd7f</v>
    <v>en-US</v>
    <v>Generic</v>
  </rv>
  <rv s="1">
    <v>805306368</v>
    <v>Frank-Walter Steinmeier (President)</v>
    <v>a6d595f9-116c-57de-2b35-48e9bde9f83d</v>
    <v>en-US</v>
    <v>Generic</v>
  </rv>
  <rv s="4">
    <v>54</v>
  </rv>
  <rv s="5">
    <v>https://www.bing.com/search?q=germany&amp;form=skydnc</v>
    <v>Learn more on Bing</v>
  </rv>
  <rv s="2">
    <fb>80.892682926829295</fb>
    <v>32</v>
  </rv>
  <rv s="2">
    <fb>2098173930000</fb>
    <v>34</v>
  </rv>
  <rv s="2">
    <fb>7</fb>
    <v>32</v>
  </rv>
  <rv s="2">
    <fb>9.99</fb>
    <v>33</v>
  </rv>
  <rv s="2">
    <fb>0.12528421940000001</fb>
    <v>27</v>
  </rv>
  <rv s="2">
    <fb>4.2488000000000001</fb>
    <v>29</v>
  </rv>
  <rv s="2">
    <fb>83149300</fb>
    <v>28</v>
  </rv>
  <rv s="2">
    <fb>0.22800000000000001</fb>
    <v>27</v>
  </rv>
  <rv s="2">
    <fb>0.24600000000000002</fb>
    <v>27</v>
  </rv>
  <rv s="2">
    <fb>0.39600000000000002</fb>
    <v>27</v>
  </rv>
  <rv s="2">
    <fb>7.5999999999999998E-2</fb>
    <v>27</v>
  </rv>
  <rv s="2">
    <fb>0.17100000000000001</fb>
    <v>27</v>
  </rv>
  <rv s="2">
    <fb>0.60811000823974604</fb>
    <v>27</v>
  </rv>
  <rv s="1">
    <v>536870912</v>
    <v>Hamburg</v>
    <v>0937ec8c-54f7-94c7-d7b8-0ea8c6cfce6f</v>
    <v>en-US</v>
    <v>Map</v>
  </rv>
  <rv s="1">
    <v>536870912</v>
    <v>Bavaria</v>
    <v>e4f7e69f-e1bc-189a-d23d-b2ecee6a88d5</v>
    <v>en-US</v>
    <v>Map</v>
  </rv>
  <rv s="1">
    <v>536870912</v>
    <v>Brandenburg</v>
    <v>c841173c-24ae-1249-8be1-c2ff2ec02111</v>
    <v>en-US</v>
    <v>Map</v>
  </rv>
  <rv s="1">
    <v>536870912</v>
    <v>Saxony</v>
    <v>db04ed86-d227-952f-dbae-2881e92d2d0a</v>
    <v>en-US</v>
    <v>Map</v>
  </rv>
  <rv s="1">
    <v>536870912</v>
    <v>Saarland</v>
    <v>077b3058-0078-d492-aee0-52b8d21ee39e</v>
    <v>en-US</v>
    <v>Map</v>
  </rv>
  <rv s="1">
    <v>536870912</v>
    <v>Schleswig-Holstein</v>
    <v>6dde426c-96c7-18bd-f4e1-b41b7575557a</v>
    <v>en-US</v>
    <v>Map</v>
  </rv>
  <rv s="1">
    <v>536870912</v>
    <v>North Rhine-Westphalia</v>
    <v>7192ac29-308b-9018-2da7-1d16b5afb233</v>
    <v>en-US</v>
    <v>Map</v>
  </rv>
  <rv s="1">
    <v>536870912</v>
    <v>Baden-Württemberg</v>
    <v>e4767d1d-15fd-a8bd-1fcd-f8214d3c189f</v>
    <v>en-US</v>
    <v>Map</v>
  </rv>
  <rv s="1">
    <v>536870912</v>
    <v>Mecklenburg-Vorpommern</v>
    <v>b0adc1b4-6fe2-3ad0-81e1-78c9ba53cedb</v>
    <v>en-US</v>
    <v>Map</v>
  </rv>
  <rv s="1">
    <v>536870912</v>
    <v>Lower Saxony</v>
    <v>c91589e2-9db8-e9f2-b60d-1000c3502bc2</v>
    <v>en-US</v>
    <v>Map</v>
  </rv>
  <rv s="1">
    <v>536870912</v>
    <v>Hesse</v>
    <v>90fbe078-3753-40db-ff12-40aa58e76c5f</v>
    <v>en-US</v>
    <v>Map</v>
  </rv>
  <rv s="1">
    <v>536870912</v>
    <v>Saxony-Anhalt</v>
    <v>6af91c75-020d-7d63-0e2d-ab73f9f73280</v>
    <v>en-US</v>
    <v>Map</v>
  </rv>
  <rv s="1">
    <v>536870912</v>
    <v>Rhineland-Palatinate</v>
    <v>b2634da1-26f3-4709-d63d-9f9489a33d9c</v>
    <v>en-US</v>
    <v>Map</v>
  </rv>
  <rv s="1">
    <v>536870912</v>
    <v>Bremen</v>
    <v>70a6262d-6ded-6a1a-8a3d-e24538d50a05</v>
    <v>en-US</v>
    <v>Map</v>
  </rv>
  <rv s="4">
    <v>55</v>
  </rv>
  <rv s="2">
    <fb>0.11505903952014901</fb>
    <v>27</v>
  </rv>
  <rv s="2">
    <fb>0.48799999999999999</fb>
    <v>27</v>
  </rv>
  <rv s="2">
    <fb>3.0429999828338602E-2</fb>
    <v>36</v>
  </rv>
  <rv s="2">
    <fb>64324835</fb>
    <v>28</v>
  </rv>
  <rv s="9">
    <v>#VALUE!</v>
    <v>en-US</v>
    <v>75c62d8e-1449-4e4d-b188-d9e88f878dd9</v>
    <v>536870912</v>
    <v>1</v>
    <v>189</v>
    <v>84</v>
    <v>Germany</v>
    <v>23</v>
    <v>24</v>
    <v>Map</v>
    <v>25</v>
    <v>190</v>
    <v>DE</v>
    <v>1188</v>
    <v>1189</v>
    <v>1190</v>
    <v>1191</v>
    <v>1192</v>
    <v>1193</v>
    <v>1194</v>
    <v>1195</v>
    <v>1196</v>
    <v>EUR</v>
    <v>Germany, officially the Federal Republic of Germany, is a country in Central Europe. It is the second-most populous country in Europe after Russia, and the most populous member state of the European Union. Germany is situated between the Baltic and North seas to the north, and the Alps to the south. Its 16 constituent states are bordered by Denmark to the north, Poland and the Czech Republic to the east, Austria and Switzerland to the south, and France, Luxembourg, Belgium, and the Netherlands to the west. The nation's capital and most populous city is Berlin and its main financial centre is Frankfurt; the largest urban area is the Ruhr.</v>
    <v>1197</v>
    <v>549</v>
    <v>1198</v>
    <v>1199</v>
    <v>971</v>
    <v>1200</v>
    <v>1201</v>
    <v>1202</v>
    <v>1203</v>
    <v>1204</v>
    <v>1193</v>
    <v>1208</v>
    <v>1209</v>
    <v>1210</v>
    <v>1211</v>
    <v>1212</v>
    <v>1213</v>
    <v>Germany</v>
    <v>Deutschlandlied</v>
    <v>261</v>
    <v>Federal Republic of Germany</v>
    <v>1214</v>
    <v>1215</v>
    <v>1216</v>
    <v>1217</v>
    <v>1218</v>
    <v>1219</v>
    <v>517</v>
    <v>1220</v>
    <v>935</v>
    <v>1221</v>
    <v>1222</v>
    <v>1237</v>
    <v>1238</v>
    <v>83</v>
    <v>1239</v>
    <v>1240</v>
    <v>Germany</v>
    <v>1241</v>
    <v>mdp/vdpid/94</v>
  </rv>
  <rv s="1">
    <v>536870912</v>
    <v>Greece</v>
    <v>9066947b-ad82-49f5-93ff-b3c4cbc4e36a</v>
    <v>en-US</v>
    <v>Map</v>
  </rv>
  <rv s="2">
    <fb>0.47602792862684301</fb>
    <v>27</v>
  </rv>
  <rv s="2">
    <fb>131957</fb>
    <v>28</v>
  </rv>
  <rv s="2">
    <fb>146000</fb>
    <v>28</v>
  </rv>
  <rv s="2">
    <fb>8.1</fb>
    <v>29</v>
  </rv>
  <rv s="2">
    <fb>30</fb>
    <v>30</v>
  </rv>
  <rv s="1">
    <v>536870912</v>
    <v>Athens</v>
    <v>b6d809e2-f1da-2d70-de81-8e8c16391ded</v>
    <v>en-US</v>
    <v>Map</v>
  </rv>
  <rv s="2">
    <fb>62434.341999999997</fb>
    <v>28</v>
  </rv>
  <rv s="2">
    <fb>101.869515066502</fb>
    <v>31</v>
  </rv>
  <rv s="2">
    <fb>1.7443010681330101E-3</fb>
    <v>27</v>
  </rv>
  <rv s="2">
    <fb>5062.6064215523202</fb>
    <v>28</v>
  </rv>
  <rv s="2">
    <fb>1.35</fb>
    <v>29</v>
  </rv>
  <rv s="2">
    <fb>0.31685026774025399</fb>
    <v>27</v>
  </rv>
  <rv s="2">
    <fb>82.574635133688304</fb>
    <v>32</v>
  </rv>
  <rv s="2">
    <fb>1.54</fb>
    <v>33</v>
  </rv>
  <rv s="2">
    <fb>209852761468.681</fb>
    <v>34</v>
  </rv>
  <rv s="2">
    <fb>0.99553479999999994</fb>
    <v>27</v>
  </rv>
  <rv s="2">
    <fb>1.3660256999999998</fb>
    <v>27</v>
  </rv>
  <rv s="3">
    <v>18</v>
    <v>25</v>
    <v>200</v>
    <v>7</v>
    <v>0</v>
    <v>Image of Greece</v>
  </rv>
  <rv s="1">
    <v>536870912</v>
    <v>Macedonia</v>
    <v>070f392f-069c-4c20-ca2b-f0e8c2de3ef5</v>
    <v>en-US</v>
    <v>Map</v>
  </rv>
  <rv s="1">
    <v>805306368</v>
    <v>Christos Staikouras (Minister)</v>
    <v>b98d16ba-c8e0-c48a-ef9e-b2fa5518054e</v>
    <v>en-US</v>
    <v>Generic</v>
  </rv>
  <rv s="1">
    <v>805306368</v>
    <v>Adonis Georgiades (Minister)</v>
    <v>395e014c-6630-0f99-35f5-de68cdfafd45</v>
    <v>en-US</v>
    <v>Generic</v>
  </rv>
  <rv s="1">
    <v>805306368</v>
    <v>Ioannis Plakiotakis (Minister)</v>
    <v>f490fee1-c419-d557-0747-013947a8e329</v>
    <v>en-US</v>
    <v>Generic</v>
  </rv>
  <rv s="1">
    <v>805306368</v>
    <v>Konstantinos Tsiaras (Minister)</v>
    <v>9be3c9b3-728a-7548-4d31-6ba78b5066ee</v>
    <v>en-US</v>
    <v>Generic</v>
  </rv>
  <rv s="1">
    <v>805306368</v>
    <v>Vassilis Kikilias (Minister)</v>
    <v>5cd22c1e-98e1-4a9c-f217-edfa2b2eb791</v>
    <v>en-US</v>
    <v>Generic</v>
  </rv>
  <rv s="1">
    <v>805306368</v>
    <v>Nikos Dendias (Minister)</v>
    <v>642b7dae-ae75-d369-46bc-c5aa29818063</v>
    <v>en-US</v>
    <v>Generic</v>
  </rv>
  <rv s="4">
    <v>56</v>
  </rv>
  <rv s="5">
    <v>https://www.bing.com/search?q=greece&amp;form=skydnc</v>
    <v>Learn more on Bing</v>
  </rv>
  <rv s="2">
    <fb>81.287804878048803</fb>
    <v>32</v>
  </rv>
  <rv s="2">
    <fb>53653980000</fb>
    <v>34</v>
  </rv>
  <rv s="2">
    <fb>4.46</fb>
    <v>33</v>
  </rv>
  <rv s="4">
    <v>57</v>
  </rv>
  <rv s="2">
    <fb>0.35461187979999997</fb>
    <v>27</v>
  </rv>
  <rv s="2">
    <fb>5.4789000000000003</fb>
    <v>29</v>
  </rv>
  <rv s="2">
    <fb>10432481</fb>
    <v>28</v>
  </rv>
  <rv s="2">
    <fb>0.25900000000000001</fb>
    <v>27</v>
  </rv>
  <rv s="2">
    <fb>0.41100000000000003</fb>
    <v>27</v>
  </rv>
  <rv s="2">
    <fb>6.6000000000000003E-2</fb>
    <v>27</v>
  </rv>
  <rv s="2">
    <fb>0.51766998291015598</fb>
    <v>27</v>
  </rv>
  <rv s="1">
    <v>536870912</v>
    <v>Crete</v>
    <v>a898a116-f402-c866-449a-1e49d7c0585b</v>
    <v>en-US</v>
    <v>Map</v>
  </rv>
  <rv s="1">
    <v>536870912</v>
    <v>Attica</v>
    <v>b95eb20f-b5be-999d-2b74-7984b1607486</v>
    <v>en-US</v>
    <v>Map</v>
  </rv>
  <rv s="1">
    <v>536870912</v>
    <v>Zakynthos</v>
    <v>51233324-3d16-39da-7c0f-9d9c5e36210a</v>
    <v>en-US</v>
    <v>Map</v>
  </rv>
  <rv s="1">
    <v>536870912</v>
    <v>Thessaly</v>
    <v>187a74ea-75fb-4b8a-2fe7-2a4b94490eaa</v>
    <v>en-US</v>
    <v>Map</v>
  </rv>
  <rv s="1">
    <v>536870912</v>
    <v>Epirus</v>
    <v>0dd74b21-c5ee-b5c0-d0df-2449b32c4a88</v>
    <v>en-US</v>
    <v>Map</v>
  </rv>
  <rv s="1">
    <v>536870912</v>
    <v>Peloponnese</v>
    <v>4465f45a-df6e-47fa-833e-fa82fd661725</v>
    <v>en-US</v>
    <v>Map</v>
  </rv>
  <rv s="1">
    <v>536870912</v>
    <v>Serres</v>
    <v>74335fc2-c3b9-9bf4-e5c9-e036a0d24993</v>
    <v>en-US</v>
    <v>Map</v>
  </rv>
  <rv s="1">
    <v>536870912</v>
    <v>Thessaloniki</v>
    <v>f21c2e85-0aab-8786-4986-a6c4df4d0279</v>
    <v>en-US</v>
    <v>Map</v>
  </rv>
  <rv s="1">
    <v>536870912</v>
    <v>Chios</v>
    <v>b0978278-f89f-9261-e42b-8f032b524a36</v>
    <v>en-US</v>
    <v>Map</v>
  </rv>
  <rv s="1">
    <v>536870912</v>
    <v>Chania</v>
    <v>6e4c0b23-66fe-5576-e695-5baffcbc9eb8</v>
    <v>en-US</v>
    <v>Map</v>
  </rv>
  <rv s="1">
    <v>536870912</v>
    <v>Preveza</v>
    <v>f267901c-54d8-5beb-9956-9bd2795dd51f</v>
    <v>en-US</v>
    <v>Map</v>
  </rv>
  <rv s="1">
    <v>536870912</v>
    <v>Cyclades</v>
    <v>b4681eef-16d5-95f6-f03f-bf4d78adf9f7</v>
    <v>en-US</v>
    <v>Map</v>
  </rv>
  <rv s="1">
    <v>536870912</v>
    <v>Western Greece</v>
    <v>8ac2f879-2ecd-0569-886c-528f24c7fe28</v>
    <v>en-US</v>
    <v>Map</v>
  </rv>
  <rv s="1">
    <v>536870912</v>
    <v>Achaea</v>
    <v>9ca27031-4807-6fc2-97c8-86bd7f08087b</v>
    <v>en-US</v>
    <v>Map</v>
  </rv>
  <rv s="1">
    <v>536870912</v>
    <v>Pella</v>
    <v>c37a243c-d2c9-48d7-247d-716193f6ad0a</v>
    <v>en-US</v>
    <v>Map</v>
  </rv>
  <rv s="1">
    <v>536870912</v>
    <v>Xanthi</v>
    <v>8c121d51-ead7-bd5e-540c-552c4052cf88</v>
    <v>en-US</v>
    <v>Map</v>
  </rv>
  <rv s="1">
    <v>536870912</v>
    <v>Argolis</v>
    <v>91d1e210-0e3f-3223-4d28-fdd9cd5d9b5d</v>
    <v>en-US</v>
    <v>Map</v>
  </rv>
  <rv s="1">
    <v>536870912</v>
    <v>Laconia</v>
    <v>72b736cb-af5c-f2d9-d573-e3091edbe036</v>
    <v>en-US</v>
    <v>Map</v>
  </rv>
  <rv s="1">
    <v>536870912</v>
    <v>Dodecanese</v>
    <v>ec22231b-70ad-e839-2df4-af190e0de034</v>
    <v>en-US</v>
    <v>Map</v>
  </rv>
  <rv s="1">
    <v>536870912</v>
    <v>Central Greece</v>
    <v>e9e82b37-aaf6-3955-754d-29b23a35a921</v>
    <v>en-US</v>
    <v>Map</v>
  </rv>
  <rv s="1">
    <v>536870912</v>
    <v>Lasithi</v>
    <v>56047932-6b49-0476-f4a3-9d78c780925e</v>
    <v>en-US</v>
    <v>Map</v>
  </rv>
  <rv s="1">
    <v>536870912</v>
    <v>Ionian Islands</v>
    <v>147f3b34-7c58-e675-3c33-6ec3b9e7e362</v>
    <v>en-US</v>
    <v>Map</v>
  </rv>
  <rv s="1">
    <v>536870912</v>
    <v>Corinthia</v>
    <v>559a7fd6-0c81-fd93-c1ff-7812f9fcc7d8</v>
    <v>en-US</v>
    <v>Map</v>
  </rv>
  <rv s="1">
    <v>536870912</v>
    <v>Samos Prefecture</v>
    <v>b4c9ff6d-95f4-f369-c722-f07b0f04f328</v>
    <v>en-US</v>
    <v>Map</v>
  </rv>
  <rv s="1">
    <v>536870912</v>
    <v>Mount Athos</v>
    <v>b7f6a922-c3a3-9bba-6574-e84a91c0a394</v>
    <v>en-US</v>
    <v>Map</v>
  </rv>
  <rv s="1">
    <v>536870912</v>
    <v>Central Macedonia</v>
    <v>6d44fc7c-bcb9-9915-acb9-64532e18830b</v>
    <v>en-US</v>
    <v>Map</v>
  </rv>
  <rv s="1">
    <v>536870912</v>
    <v>South Aegean</v>
    <v>65bfe017-d8f1-997e-81d9-4b05e35ff5d4</v>
    <v>en-US</v>
    <v>Map</v>
  </rv>
  <rv s="1">
    <v>536870912</v>
    <v>Pieria</v>
    <v>15918cee-59f7-6cca-5a42-05d88df208cc</v>
    <v>en-US</v>
    <v>Map</v>
  </rv>
  <rv s="1">
    <v>536870912</v>
    <v>Eastern Macedonia and Thrace</v>
    <v>45283058-6358-c831-aa68-dcc775d99be8</v>
    <v>en-US</v>
    <v>Map</v>
  </rv>
  <rv s="1">
    <v>536870912</v>
    <v>North Aegean</v>
    <v>b512e4ba-99a2-717b-c03b-1ab792cd2e37</v>
    <v>en-US</v>
    <v>Map</v>
  </rv>
  <rv s="1">
    <v>536870912</v>
    <v>Western Macedonia</v>
    <v>27249c7e-b5d4-18d3-d8d5-a1d976b45cfa</v>
    <v>en-US</v>
    <v>Map</v>
  </rv>
  <rv s="1">
    <v>536870912</v>
    <v>Phocis</v>
    <v>e5d19496-8221-6fb9-3335-325614543ad3</v>
    <v>en-US</v>
    <v>Map</v>
  </rv>
  <rv s="1">
    <v>536870912</v>
    <v>Evros</v>
    <v>f843e465-13c0-f2ae-00ef-63ce415055a8</v>
    <v>en-US</v>
    <v>Map</v>
  </rv>
  <rv s="1">
    <v>536870912</v>
    <v>Rethymno</v>
    <v>a529b9b1-f828-29d1-59df-834b58fc7a2d</v>
    <v>en-US</v>
    <v>Map</v>
  </rv>
  <rv s="1">
    <v>536870912</v>
    <v>Ioannina</v>
    <v>e80b577a-65f5-0460-dc68-5ea5cdff0689</v>
    <v>en-US</v>
    <v>Map</v>
  </rv>
  <rv s="1">
    <v>536870912</v>
    <v>Drama</v>
    <v>388021e3-fe29-2bcf-d415-0fbb66f05093</v>
    <v>en-US</v>
    <v>Map</v>
  </rv>
  <rv s="1">
    <v>536870912</v>
    <v>Imathia</v>
    <v>76599a51-be50-4ac9-a952-c7a690f0ad31</v>
    <v>en-US</v>
    <v>Map</v>
  </rv>
  <rv s="1">
    <v>536870912</v>
    <v>Kilkis</v>
    <v>8a4fb728-38c8-eeba-9fa1-4924b544e1d1</v>
    <v>en-US</v>
    <v>Map</v>
  </rv>
  <rv s="1">
    <v>536870912</v>
    <v>Thesprotia</v>
    <v>fda7dc0c-c735-9845-f70c-33ab094c10b9</v>
    <v>en-US</v>
    <v>Map</v>
  </rv>
  <rv s="1">
    <v>536870912</v>
    <v>Larissa</v>
    <v>5efe3662-e9e7-1692-4602-470af6279443</v>
    <v>en-US</v>
    <v>Map</v>
  </rv>
  <rv s="1">
    <v>536870912</v>
    <v>Florina</v>
    <v>4cf011fb-6b7a-eca1-4cb4-ca570a36605f</v>
    <v>en-US</v>
    <v>Map</v>
  </rv>
  <rv s="1">
    <v>536870912</v>
    <v>Kozani</v>
    <v>fa767911-b7e8-607e-8348-072c61cf3049</v>
    <v>en-US</v>
    <v>Map</v>
  </rv>
  <rv s="1">
    <v>536870912</v>
    <v>Grevena</v>
    <v>e75ab40e-d26c-7995-6c2f-1460c3ce5594</v>
    <v>en-US</v>
    <v>Map</v>
  </rv>
  <rv s="1">
    <v>536870912</v>
    <v>Evrytania</v>
    <v>79367efd-af67-e08b-a7c0-1f406b336843</v>
    <v>en-US</v>
    <v>Map</v>
  </rv>
  <rv s="1">
    <v>536870912</v>
    <v>Kastoria</v>
    <v>8f091f62-fe7d-d58b-c8e8-096fef427df1</v>
    <v>en-US</v>
    <v>Map</v>
  </rv>
  <rv s="1">
    <v>536870912</v>
    <v>Messenia</v>
    <v>eee9a76e-4f62-3650-dc2d-348f041757d8</v>
    <v>en-US</v>
    <v>Map</v>
  </rv>
  <rv s="1">
    <v>536870912</v>
    <v>Arta</v>
    <v>b5b1f4e8-4000-4ff6-ef8b-9cd58d8a0f56</v>
    <v>en-US</v>
    <v>Map</v>
  </rv>
  <rv s="1">
    <v>536870912</v>
    <v>Euboea</v>
    <v>a1c29a02-60de-d8df-2a05-223c64f27924</v>
    <v>en-US</v>
    <v>Map</v>
  </rv>
  <rv s="1">
    <v>536870912</v>
    <v>Magnesia</v>
    <v>a2db9e3a-01e8-a650-c56b-890868779dbf</v>
    <v>en-US</v>
    <v>Map</v>
  </rv>
  <rv s="1">
    <v>536870912</v>
    <v>Heraklion</v>
    <v>2f01b801-cbd3-a62b-67ef-2af59600c2cd</v>
    <v>en-US</v>
    <v>Map</v>
  </rv>
  <rv s="1">
    <v>536870912</v>
    <v>Karditsa</v>
    <v>bc226432-122e-51d5-eeb7-3226300c881a</v>
    <v>en-US</v>
    <v>Map</v>
  </rv>
  <rv s="1">
    <v>536870912</v>
    <v>Trikala</v>
    <v>d4c68d73-603a-38f3-2cf8-366e3ca0319b</v>
    <v>en-US</v>
    <v>Map</v>
  </rv>
  <rv s="4">
    <v>58</v>
  </rv>
  <rv s="2">
    <fb>0.26193522357891597</fb>
    <v>27</v>
  </rv>
  <rv s="2">
    <fb>0.51900000000000002</fb>
    <v>27</v>
  </rv>
  <rv s="2">
    <fb>0.17238000869751002</fb>
    <v>36</v>
  </rv>
  <rv s="2">
    <fb>8507474</fb>
    <v>28</v>
  </rv>
  <rv s="9">
    <v>#VALUE!</v>
    <v>en-US</v>
    <v>9066947b-ad82-49f5-93ff-b3c4cbc4e36a</v>
    <v>536870912</v>
    <v>1</v>
    <v>198</v>
    <v>84</v>
    <v>Greece</v>
    <v>23</v>
    <v>24</v>
    <v>Map</v>
    <v>25</v>
    <v>199</v>
    <v>GR</v>
    <v>1244</v>
    <v>1245</v>
    <v>1246</v>
    <v>1247</v>
    <v>1248</v>
    <v>1249</v>
    <v>1250</v>
    <v>1251</v>
    <v>1252</v>
    <v>EUR</v>
    <v>Greece, officially the Hellenic Republic, is a country in Southeast Europe, situated on the southern tip of the Balkan peninsula. Greece shares land borders with Albania to the northwest, North Macedonia and Bulgaria to the north, and Turkey to the east. The Aegean Sea lies to the east of the mainland, the Ionian Sea to the west, and the Sea of Crete and the Mediterranean Sea to the south. Greece has the longest coastline on the Mediterranean Basin, featuring thousands of islands. The country consists of nine traditional geographic regions, and has a population of approximately 10.5 million. Athens is the nation's capital and largest city, followed by Thessaloniki and Patras.</v>
    <v>1253</v>
    <v>1254</v>
    <v>1255</v>
    <v>1256</v>
    <v>1257</v>
    <v>1258</v>
    <v>1259</v>
    <v>1260</v>
    <v>1261</v>
    <v>870</v>
    <v>1262</v>
    <v>1269</v>
    <v>1270</v>
    <v>1271</v>
    <v>1272</v>
    <v>114</v>
    <v>1273</v>
    <v>Greece</v>
    <v>Hymn to Liberty</v>
    <v>1274</v>
    <v>Hellenic Republic</v>
    <v>1275</v>
    <v>1276</v>
    <v>1277</v>
    <v>266</v>
    <v>1278</v>
    <v>1279</v>
    <v>1149</v>
    <v>1280</v>
    <v>518</v>
    <v>1221</v>
    <v>1281</v>
    <v>1334</v>
    <v>1335</v>
    <v>144</v>
    <v>1336</v>
    <v>1337</v>
    <v>Greece</v>
    <v>1338</v>
    <v>mdp/vdpid/98</v>
  </rv>
  <rv s="1">
    <v>536870912</v>
    <v>Hungary</v>
    <v>3dd659a3-ba3c-d100-7fb4-69db91e7837f</v>
    <v>en-US</v>
    <v>Map</v>
  </rv>
  <rv s="2">
    <fb>0.58356345962664302</fb>
    <v>27</v>
  </rv>
  <rv s="2">
    <fb>93011.4</fb>
    <v>28</v>
  </rv>
  <rv s="2">
    <fb>40000</fb>
    <v>28</v>
  </rv>
  <rv s="2">
    <fb>9.6</fb>
    <v>29</v>
  </rv>
  <rv s="2">
    <fb>36</fb>
    <v>30</v>
  </rv>
  <rv s="1">
    <v>536870912</v>
    <v>Budapest</v>
    <v>cc987de1-03c9-4967-a1a2-ada14f9ee10f</v>
    <v>en-US</v>
    <v>Map</v>
  </rv>
  <rv s="2">
    <fb>45536.805999999997</fb>
    <v>28</v>
  </rv>
  <rv s="2">
    <fb>121.64204740639001</fb>
    <v>31</v>
  </rv>
  <rv s="2">
    <fb>3.3385863538200999E-2</fb>
    <v>27</v>
  </rv>
  <rv s="2">
    <fb>3965.9582334833499</fb>
    <v>28</v>
  </rv>
  <rv s="2">
    <fb>1.54</fb>
    <v>29</v>
  </rv>
  <rv s="2">
    <fb>0.229051154054595</fb>
    <v>27</v>
  </rv>
  <rv s="2">
    <fb>69.549793691077994</fb>
    <v>32</v>
  </rv>
  <rv s="2">
    <fb>1.18</fb>
    <v>33</v>
  </rv>
  <rv s="2">
    <fb>160967157503.612</fb>
    <v>34</v>
  </rv>
  <rv s="2">
    <fb>1.0080547</fb>
    <v>27</v>
  </rv>
  <rv s="2">
    <fb>0.48500379999999998</fb>
    <v>27</v>
  </rv>
  <rv s="3">
    <v>19</v>
    <v>25</v>
    <v>209</v>
    <v>7</v>
    <v>0</v>
    <v>Image of Hungary</v>
  </rv>
  <rv s="1">
    <v>805306368</v>
    <v>Viktor Orbán (Prime Minister)</v>
    <v>b3bb0533-687c-7694-18f7-fceabd0caa60</v>
    <v>en-US</v>
    <v>Generic</v>
  </rv>
  <rv s="1">
    <v>805306368</v>
    <v>Katalin Novák (President)</v>
    <v>c3fb0c2a-2dfa-2601-4505-6769d796e1f3</v>
    <v>en-US</v>
    <v>Generic</v>
  </rv>
  <rv s="4">
    <v>59</v>
  </rv>
  <rv s="5">
    <v>https://www.bing.com/search?q=hungary&amp;form=skydnc</v>
    <v>Learn more on Bing</v>
  </rv>
  <rv s="2">
    <fb>75.817073170731703</fb>
    <v>32</v>
  </rv>
  <rv s="2">
    <fb>32886530000</fb>
    <v>34</v>
  </rv>
  <rv s="2">
    <fb>12</fb>
    <v>32</v>
  </rv>
  <rv s="2">
    <fb>2.62</fb>
    <v>33</v>
  </rv>
  <rv s="4">
    <v>60</v>
  </rv>
  <rv s="2">
    <fb>0.29037430120000002</fb>
    <v>27</v>
  </rv>
  <rv s="2">
    <fb>3.4075000000000002</fb>
    <v>29</v>
  </rv>
  <rv s="2">
    <fb>9709891</fb>
    <v>28</v>
  </rv>
  <rv s="2">
    <fb>0.23899999999999999</fb>
    <v>27</v>
  </rv>
  <rv s="2">
    <fb>0.38500000000000001</fb>
    <v>27</v>
  </rv>
  <rv s="2">
    <fb>7.9000000000000001E-2</fb>
    <v>27</v>
  </rv>
  <rv s="2">
    <fb>0.13200000000000001</fb>
    <v>27</v>
  </rv>
  <rv s="2">
    <fb>0.17600000000000002</fb>
    <v>27</v>
  </rv>
  <rv s="2">
    <fb>0.56467998504638706</fb>
    <v>27</v>
  </rv>
  <rv s="1">
    <v>536870912</v>
    <v>Pécs</v>
    <v>58c6111e-dac6-e1b9-5ce9-310499dbcf29</v>
    <v>en-US</v>
    <v>Map</v>
  </rv>
  <rv s="1">
    <v>536870912</v>
    <v>Szeged</v>
    <v>033917cb-7251-6259-72af-d6ac8e33cb49</v>
    <v>en-US</v>
    <v>Map</v>
  </rv>
  <rv s="1">
    <v>536870912</v>
    <v>Győr</v>
    <v>d66d0cd4-7443-e676-43e3-7ba08bef62fb</v>
    <v>en-US</v>
    <v>Map</v>
  </rv>
  <rv s="1">
    <v>536870912</v>
    <v>Székesfehérvár</v>
    <v>b10c49c2-e574-d866-ba45-e76ce658e7c2</v>
    <v>en-US</v>
    <v>Map</v>
  </rv>
  <rv s="1">
    <v>536870912</v>
    <v>Zalaegerszeg</v>
    <v>92074959-0bcf-d626-32eb-13857277a308</v>
    <v>en-US</v>
    <v>Map</v>
  </rv>
  <rv s="1">
    <v>536870912</v>
    <v>Debrecen</v>
    <v>719a3a05-dcc9-57cd-9266-436c1965217f</v>
    <v>en-US</v>
    <v>Map</v>
  </rv>
  <rv s="1">
    <v>536870912</v>
    <v>Miskolc</v>
    <v>0951040f-d53b-de34-63c0-97f97fb96e98</v>
    <v>en-US</v>
    <v>Map</v>
  </rv>
  <rv s="1">
    <v>536870912</v>
    <v>Nyíregyháza</v>
    <v>ec1db696-38cc-2876-59ad-adc3ab903693</v>
    <v>en-US</v>
    <v>Map</v>
  </rv>
  <rv s="1">
    <v>536870912</v>
    <v>Sopron</v>
    <v>2fc3c33f-7454-7f16-c8d9-eb20114c80ef</v>
    <v>en-US</v>
    <v>Map</v>
  </rv>
  <rv s="1">
    <v>536870912</v>
    <v>Kaposvár</v>
    <v>fbf0a74c-496d-86ab-391f-83a2b4571dea</v>
    <v>en-US</v>
    <v>Map</v>
  </rv>
  <rv s="1">
    <v>536870912</v>
    <v>Szombathely</v>
    <v>3633b914-53c3-0154-d66b-1a73b3bc46f7</v>
    <v>en-US</v>
    <v>Map</v>
  </rv>
  <rv s="1">
    <v>536870912</v>
    <v>Békéscsaba</v>
    <v>e9fd237f-6fa4-67d4-3316-be5d96818844</v>
    <v>en-US</v>
    <v>Map</v>
  </rv>
  <rv s="1">
    <v>536870912</v>
    <v>Veszprém</v>
    <v>1492d5cf-1b67-5d27-428a-00cf96972ee4</v>
    <v>en-US</v>
    <v>Map</v>
  </rv>
  <rv s="1">
    <v>536870912</v>
    <v>Kecskemét</v>
    <v>cca46775-f1d9-569f-020f-6d6c505832b4</v>
    <v>en-US</v>
    <v>Map</v>
  </rv>
  <rv s="1">
    <v>536870912</v>
    <v>Szolnok</v>
    <v>01d09035-4473-5377-86ae-3adf21f823da</v>
    <v>en-US</v>
    <v>Map</v>
  </rv>
  <rv s="1">
    <v>536870912</v>
    <v>Hódmezővásárhely</v>
    <v>4e4c12fc-1c1e-d021-564b-d91ff4589680</v>
    <v>en-US</v>
    <v>Map</v>
  </rv>
  <rv s="1">
    <v>536870912</v>
    <v>Eger</v>
    <v>45c8e95e-b65c-db77-bde3-3a04de99ae53</v>
    <v>en-US</v>
    <v>Map</v>
  </rv>
  <rv s="1">
    <v>536870912</v>
    <v>Tatabánya</v>
    <v>8e7fba4c-7e61-36db-a1f7-07b99377672e</v>
    <v>en-US</v>
    <v>Map</v>
  </rv>
  <rv s="1">
    <v>536870912</v>
    <v>Dunaújváros</v>
    <v>9ba7cabc-68fa-0be9-1ee2-e5afdacb4220</v>
    <v>en-US</v>
    <v>Map</v>
  </rv>
  <rv s="1">
    <v>536870912</v>
    <v>Szekszárd</v>
    <v>93320838-bc69-9d6e-4eb7-3df8e60ad53a</v>
    <v>en-US</v>
    <v>Map</v>
  </rv>
  <rv s="1">
    <v>536870912</v>
    <v>Salgótarján</v>
    <v>586c79a7-5cde-0847-b1cb-8ac56d82be30</v>
    <v>en-US</v>
    <v>Map</v>
  </rv>
  <rv s="1">
    <v>536870912</v>
    <v>Érd</v>
    <v>7a75f98e-76c9-a54d-901a-792ac2999f22</v>
    <v>en-US</v>
    <v>Map</v>
  </rv>
  <rv s="1">
    <v>536870912</v>
    <v>Nagykanizsa</v>
    <v>b8945ef5-6fdd-2f8e-9b91-3c2049825243</v>
    <v>en-US</v>
    <v>Map</v>
  </rv>
  <rv s="1">
    <v>536870912</v>
    <v>Pest County</v>
    <v>284af297-159a-8cd4-a286-f4e49da94d80</v>
    <v>en-US</v>
    <v>Map</v>
  </rv>
  <rv s="1">
    <v>536870912</v>
    <v>Szabolcs-Szatmár-Bereg County</v>
    <v>f67c1ad1-2da0-d53a-b6ac-d1ed5dda4cfe</v>
    <v>en-US</v>
    <v>Map</v>
  </rv>
  <rv s="1">
    <v>536870912</v>
    <v>Zala County</v>
    <v>fa69d523-1961-04ce-4e98-b156ea8336f2</v>
    <v>en-US</v>
    <v>Map</v>
  </rv>
  <rv s="1">
    <v>536870912</v>
    <v>Hajdú-Bihar County</v>
    <v>b70c0013-fffd-b397-9ca3-b1e52f8af589</v>
    <v>en-US</v>
    <v>Map</v>
  </rv>
  <rv s="1">
    <v>536870912</v>
    <v>Győr-Moson-Sopron County</v>
    <v>30c528b5-300e-148a-c926-85bd637d2587</v>
    <v>en-US</v>
    <v>Map</v>
  </rv>
  <rv s="1">
    <v>536870912</v>
    <v>Borsod-Abaúj-Zemplén County</v>
    <v>e2f94cf9-e52b-dcec-0b41-93c58264a52a</v>
    <v>en-US</v>
    <v>Map</v>
  </rv>
  <rv s="1">
    <v>536870912</v>
    <v>Bács-Kiskun County</v>
    <v>b7a38187-7574-9ab1-60e3-10f075d0d186</v>
    <v>en-US</v>
    <v>Map</v>
  </rv>
  <rv s="1">
    <v>536870912</v>
    <v>Komárom-Esztergom County</v>
    <v>ba328245-04ca-053f-f5ae-0a6c17390c1a</v>
    <v>en-US</v>
    <v>Map</v>
  </rv>
  <rv s="1">
    <v>536870912</v>
    <v>Békés County</v>
    <v>848bb2e8-13c2-096d-c51d-47364012f987</v>
    <v>en-US</v>
    <v>Map</v>
  </rv>
  <rv s="1">
    <v>536870912</v>
    <v>Somogy County</v>
    <v>25b3ce64-3ab0-ff3e-12a5-ac94a5403262</v>
    <v>en-US</v>
    <v>Map</v>
  </rv>
  <rv s="1">
    <v>536870912</v>
    <v>Vas County</v>
    <v>1e048783-39f2-51e9-3d34-5fe13eb88de5</v>
    <v>en-US</v>
    <v>Map</v>
  </rv>
  <rv s="1">
    <v>536870912</v>
    <v>Jász-Nagykun-Szolnok County</v>
    <v>1b96677d-3a39-e8b7-4b15-24ba76df96c7</v>
    <v>en-US</v>
    <v>Map</v>
  </rv>
  <rv s="1">
    <v>536870912</v>
    <v>Veszprém County</v>
    <v>c6f1a586-70f6-b7ad-6ae3-390ab10bf610</v>
    <v>en-US</v>
    <v>Map</v>
  </rv>
  <rv s="1">
    <v>536870912</v>
    <v>Fejér County</v>
    <v>c9455473-fae3-8259-0fcc-374407d47514</v>
    <v>en-US</v>
    <v>Map</v>
  </rv>
  <rv s="1">
    <v>536870912</v>
    <v>Heves County</v>
    <v>a7ad20ca-e33c-48b6-afb2-98eb81ed9668</v>
    <v>en-US</v>
    <v>Map</v>
  </rv>
  <rv s="1">
    <v>536870912</v>
    <v>Baranya County</v>
    <v>c29a86bb-05fb-e0aa-70c0-c89b04a205bb</v>
    <v>en-US</v>
    <v>Map</v>
  </rv>
  <rv s="1">
    <v>536870912</v>
    <v>Tolna County</v>
    <v>c8e4c3cc-af05-c5ae-b6ae-492a9374c5f0</v>
    <v>en-US</v>
    <v>Map</v>
  </rv>
  <rv s="1">
    <v>536870912</v>
    <v>Nógrád County</v>
    <v>ce5ebf6b-45ff-4332-80f6-12b85a86fcde</v>
    <v>en-US</v>
    <v>Map</v>
  </rv>
  <rv s="4">
    <v>61</v>
  </rv>
  <rv s="2">
    <fb>0.22953377148482101</fb>
    <v>27</v>
  </rv>
  <rv s="2">
    <fb>3.3989999294281002E-2</fb>
    <v>36</v>
  </rv>
  <rv s="2">
    <fb>6999582</fb>
    <v>28</v>
  </rv>
  <rv s="9">
    <v>#VALUE!</v>
    <v>en-US</v>
    <v>3dd659a3-ba3c-d100-7fb4-69db91e7837f</v>
    <v>536870912</v>
    <v>1</v>
    <v>207</v>
    <v>84</v>
    <v>Hungary</v>
    <v>23</v>
    <v>24</v>
    <v>Map</v>
    <v>25</v>
    <v>208</v>
    <v>HU</v>
    <v>1341</v>
    <v>1342</v>
    <v>1343</v>
    <v>1344</v>
    <v>1345</v>
    <v>1346</v>
    <v>1347</v>
    <v>1348</v>
    <v>1349</v>
    <v>HUF</v>
    <v>Hungary is a landlocked country in Central Europe. Spanning 93,030 square kilometres of the Carpathian Basin, it is bordered by Slovakia to the north, Ukraine to the northeast, Romania to the east and southeast, Serbia to the south, Croatia and Slovenia to the southwest, and Austria to the west. Hungary has a population of 9.7 million, mostly ethnic Hungarians and a significant Romani minority. Hungarian, the official language, is the world's most widely spoken Uralic language and among the few non-Indo-European languages widely spoken in Europe. Budapest is the country's capital and largest city; other major urban areas include Debrecen, Szeged, Miskolc, Pécs, and Győr.</v>
    <v>1350</v>
    <v>1351</v>
    <v>1352</v>
    <v>1353</v>
    <v>1354</v>
    <v>1355</v>
    <v>1356</v>
    <v>1357</v>
    <v>1358</v>
    <v>870</v>
    <v>1346</v>
    <v>1361</v>
    <v>1362</v>
    <v>1363</v>
    <v>1364</v>
    <v>1365</v>
    <v>1366</v>
    <v>Hungary</v>
    <v>Himnusz</v>
    <v>1367</v>
    <v>Hungary</v>
    <v>1368</v>
    <v>1369</v>
    <v>1370</v>
    <v>1217</v>
    <v>1371</v>
    <v>1372</v>
    <v>268</v>
    <v>1373</v>
    <v>1374</v>
    <v>1375</v>
    <v>1376</v>
    <v>1418</v>
    <v>1419</v>
    <v>83</v>
    <v>642</v>
    <v>1420</v>
    <v>Hungary</v>
    <v>1421</v>
    <v>mdp/vdpid/109</v>
  </rv>
  <rv s="1">
    <v>536870912</v>
    <v>Iceland</v>
    <v>e1ba31bc-7b8e-2e19-cd94-e86fc0852594</v>
    <v>en-US</v>
    <v>Map</v>
  </rv>
  <rv s="2">
    <fb>0.18673316708229401</fb>
    <v>27</v>
  </rv>
  <rv s="2">
    <fb>103004</fb>
    <v>28</v>
  </rv>
  <rv s="2">
    <fb>0</fb>
    <v>28</v>
  </rv>
  <rv s="2">
    <fb>12</fb>
    <v>29</v>
  </rv>
  <rv s="2">
    <fb>354</fb>
    <v>30</v>
  </rv>
  <rv s="1">
    <v>536870912</v>
    <v>Reykjavik</v>
    <v>8b129243-97ea-2b6a-4e18-4d73fc81ebf1</v>
    <v>en-US</v>
    <v>Map</v>
  </rv>
  <rv s="2">
    <fb>2064.5210000000002</fb>
    <v>28</v>
  </rv>
  <rv s="2">
    <fb>129.00333121435901</fb>
    <v>31</v>
  </rv>
  <rv s="2">
    <fb>3.0139717915605598E-2</fb>
    <v>27</v>
  </rv>
  <rv s="2">
    <fb>53832.479091958703</fb>
    <v>28</v>
  </rv>
  <rv s="2">
    <fb>1.71</fb>
    <v>29</v>
  </rv>
  <rv s="2">
    <fb>5.0374064837905193E-3</fb>
    <v>27</v>
  </rv>
  <rv s="2">
    <fb>11.288868750735</fb>
    <v>32</v>
  </rv>
  <rv s="2">
    <fb>1.69</fb>
    <v>33</v>
  </rv>
  <rv s="2">
    <fb>24188035738.784599</fb>
    <v>34</v>
  </rv>
  <rv s="2">
    <fb>1.0035144</fb>
    <v>27</v>
  </rv>
  <rv s="2">
    <fb>0.71845009999999998</fb>
    <v>27</v>
  </rv>
  <rv s="3">
    <v>20</v>
    <v>25</v>
    <v>219</v>
    <v>7</v>
    <v>0</v>
    <v>Image of Iceland</v>
  </rv>
  <rv s="2">
    <fb>1.5</fb>
    <v>32</v>
  </rv>
  <rv s="1">
    <v>805306368</v>
    <v>Guðni Th. Jóhannesson (President)</v>
    <v>eb5cf5cd-b9ec-b24a-9f6a-87eb49558080</v>
    <v>en-US</v>
    <v>Generic</v>
  </rv>
  <rv s="1">
    <v>805306368</v>
    <v>Katrín Jakobsdóttir (Prime Minister)</v>
    <v>1d5045fc-5db3-5b2b-0b95-0fbf7d194c94</v>
    <v>en-US</v>
    <v>Generic</v>
  </rv>
  <rv s="4">
    <v>62</v>
  </rv>
  <rv s="5">
    <v>https://www.bing.com/search?q=iceland&amp;form=skydnc</v>
    <v>Learn more on Bing</v>
  </rv>
  <rv s="2">
    <fb>82.660975609756093</fb>
    <v>32</v>
  </rv>
  <rv s="4">
    <v>63</v>
  </rv>
  <rv s="2">
    <fb>0.17016495679999999</fb>
    <v>27</v>
  </rv>
  <rv s="2">
    <fb>4.0777999999999999</fb>
    <v>29</v>
  </rv>
  <rv s="2">
    <fb>372520</fb>
    <v>28</v>
  </rv>
  <rv s="2">
    <fb>0.222</fb>
    <v>27</v>
  </rv>
  <rv s="2">
    <fb>0.36499999999999999</fb>
    <v>27</v>
  </rv>
  <rv s="2">
    <fb>3.9E-2</fb>
    <v>27</v>
  </rv>
  <rv s="2">
    <fb>9.5000000000000001E-2</fb>
    <v>27</v>
  </rv>
  <rv s="2">
    <fb>0.75032997131347701</fb>
    <v>27</v>
  </rv>
  <rv s="1">
    <v>536870912</v>
    <v>Capital Region</v>
    <v>d2dc41c5-6862-b127-c3f3-e44b773cc325</v>
    <v>en-US</v>
    <v>Map</v>
  </rv>
  <rv s="1">
    <v>536870912</v>
    <v>Westfjords</v>
    <v>095b637e-0dc6-29ab-91e9-019e110df36c</v>
    <v>en-US</v>
    <v>Map</v>
  </rv>
  <rv s="1">
    <v>536870912</v>
    <v>Southern Peninsula</v>
    <v>0882771f-f905-53b9-75d1-88fe8487ec9e</v>
    <v>en-US</v>
    <v>Map</v>
  </rv>
  <rv s="1">
    <v>536870912</v>
    <v>Southern Region, Iceland</v>
    <v>a3a39449-76ac-0673-9adf-552cae4779ba</v>
    <v>en-US</v>
    <v>Map</v>
  </rv>
  <rv s="1">
    <v>536870912</v>
    <v>Northeastern Region, Iceland</v>
    <v>011ba53c-f6e3-138f-6b09-7c3dfa97f021</v>
    <v>en-US</v>
    <v>Map</v>
  </rv>
  <rv s="1">
    <v>536870912</v>
    <v>Eastern Region</v>
    <v>f095ed18-5c47-5d06-25fc-ffd10c42c518</v>
    <v>en-US</v>
    <v>Map</v>
  </rv>
  <rv s="1">
    <v>536870912</v>
    <v>Western Region</v>
    <v>aa0b5947-3b74-7f69-b2c2-ea70c51848eb</v>
    <v>en-US</v>
    <v>Map</v>
  </rv>
  <rv s="1">
    <v>536870912</v>
    <v>Northwestern Region</v>
    <v>d5a3480e-2804-00cb-f6b3-40429b101c08</v>
    <v>en-US</v>
    <v>Map</v>
  </rv>
  <rv s="4">
    <v>64</v>
  </rv>
  <rv s="2">
    <fb>0.23317884393051</fb>
    <v>27</v>
  </rv>
  <rv s="4">
    <v>65</v>
  </rv>
  <rv s="2">
    <fb>2.8420000076293903E-2</fb>
    <v>36</v>
  </rv>
  <rv s="2">
    <fb>339110</fb>
    <v>28</v>
  </rv>
  <rv s="13">
    <v>#VALUE!</v>
    <v>en-US</v>
    <v>e1ba31bc-7b8e-2e19-cd94-e86fc0852594</v>
    <v>536870912</v>
    <v>1</v>
    <v>216</v>
    <v>217</v>
    <v>Iceland</v>
    <v>23</v>
    <v>24</v>
    <v>Map</v>
    <v>25</v>
    <v>218</v>
    <v>IS</v>
    <v>1424</v>
    <v>1425</v>
    <v>1426</v>
    <v>1427</v>
    <v>1428</v>
    <v>1429</v>
    <v>1430</v>
    <v>1431</v>
    <v>1432</v>
    <v>ISK</v>
    <v>Iceland is a Nordic island country between the North Atlantic and Arctic Oceans, on the Mid-Atlantic Ridge between North America and Europe. It is linked culturally and politically with Europe, and is the region's most sparsely populated country. Its capital and largest city is Reykjavík, which is home to about 36% of the country's roughly 380,000 residents.</v>
    <v>1433</v>
    <v>1434</v>
    <v>1435</v>
    <v>1436</v>
    <v>1437</v>
    <v>1438</v>
    <v>1439</v>
    <v>1440</v>
    <v>1441</v>
    <v>1442</v>
    <v>1429</v>
    <v>1445</v>
    <v>1446</v>
    <v>1447</v>
    <v>629</v>
    <v>Iceland</v>
    <v>Lofsöngur</v>
    <v>1448</v>
    <v>Republic of Iceland</v>
    <v>1449</v>
    <v>1450</v>
    <v>1451</v>
    <v>1452</v>
    <v>933</v>
    <v>1453</v>
    <v>1454</v>
    <v>1455</v>
    <v>479</v>
    <v>754</v>
    <v>1456</v>
    <v>1465</v>
    <v>1466</v>
    <v>1467</v>
    <v>570</v>
    <v>1468</v>
    <v>Iceland</v>
    <v>1469</v>
    <v>mdp/vdpid/110</v>
  </rv>
  <rv s="1">
    <v>536870912</v>
    <v>Republic of Ireland</v>
    <v>77f28672-5669-4775-a58a-b62b17779010</v>
    <v>en-US</v>
    <v>Map</v>
  </rv>
  <rv s="2">
    <fb>0.64537668747278298</fb>
    <v>27</v>
  </rv>
  <rv s="2">
    <fb>69797</fb>
    <v>28</v>
  </rv>
  <rv s="2">
    <fb>12.5</fb>
    <v>29</v>
  </rv>
  <rv s="2">
    <fb>353</fb>
    <v>30</v>
  </rv>
  <rv s="1">
    <v>536870912</v>
    <v>Dublin</v>
    <v>7e7d2832-97c8-afa4-d282-865c20a549c9</v>
    <v>en-US</v>
    <v>Map</v>
  </rv>
  <rv s="2">
    <fb>37711.428</fb>
    <v>28</v>
  </rv>
  <rv s="2">
    <fb>106.584326346003</fb>
    <v>31</v>
  </rv>
  <rv s="2">
    <fb>9.3904448105434097E-3</fb>
    <v>27</v>
  </rv>
  <rv s="2">
    <fb>5672.0641341079599</fb>
    <v>28</v>
  </rv>
  <rv s="2">
    <fb>1.75</fb>
    <v>29</v>
  </rv>
  <rv s="2">
    <fb>0.110277255364644</fb>
    <v>27</v>
  </rv>
  <rv s="2">
    <fb>85.342819766444293</fb>
    <v>32</v>
  </rv>
  <rv s="2">
    <fb>1.37</fb>
    <v>33</v>
  </rv>
  <rv s="2">
    <fb>388698711348.15601</fb>
    <v>34</v>
  </rv>
  <rv s="2">
    <fb>1.0085278</fb>
    <v>27</v>
  </rv>
  <rv s="2">
    <fb>0.7778062</fb>
    <v>27</v>
  </rv>
  <rv s="3">
    <v>21</v>
    <v>25</v>
    <v>228</v>
    <v>7</v>
    <v>0</v>
    <v>Image of Republic of Ireland</v>
  </rv>
  <rv s="1">
    <v>536870912</v>
    <v>Connacht</v>
    <v>ef4b0f22-1de8-46c2-be90-c31bfbcc6a14</v>
    <v>en-US</v>
    <v>Map</v>
  </rv>
  <rv s="1">
    <v>805306368</v>
    <v>Michael D. Higgins (President)</v>
    <v>66da4ccd-5e5c-25af-1ee8-8bc26bc581fe</v>
    <v>en-US</v>
    <v>Generic</v>
  </rv>
  <rv s="4">
    <v>66</v>
  </rv>
  <rv s="5">
    <v>https://www.bing.com/search?q=republic+of+ireland&amp;form=skydnc</v>
    <v>Learn more on Bing</v>
  </rv>
  <rv s="2">
    <fb>82.256097560975604</fb>
    <v>32</v>
  </rv>
  <rv s="2">
    <fb>110154370000</fb>
    <v>34</v>
  </rv>
  <rv s="2">
    <fb>10.79</fb>
    <v>33</v>
  </rv>
  <rv s="4">
    <v>67</v>
  </rv>
  <rv s="2">
    <fb>0.15164452009999999</fb>
    <v>27</v>
  </rv>
  <rv s="2">
    <fb>3.3125</fb>
    <v>29</v>
  </rv>
  <rv s="2">
    <fb>5033165</fb>
    <v>28</v>
  </rv>
  <rv s="2">
    <fb>0.41200000000000003</fb>
    <v>27</v>
  </rv>
  <rv s="2">
    <fb>0.126</fb>
    <v>27</v>
  </rv>
  <rv s="2">
    <fb>0.16300000000000001</fb>
    <v>27</v>
  </rv>
  <rv s="2">
    <fb>0.62067001342773398</fb>
    <v>27</v>
  </rv>
  <rv s="2">
    <fb>0.18262353633181699</fb>
    <v>27</v>
  </rv>
  <rv s="4">
    <v>68</v>
  </rv>
  <rv s="2">
    <fb>0.26100000000000001</fb>
    <v>27</v>
  </rv>
  <rv s="2">
    <fb>4.9279999732971203E-2</fb>
    <v>36</v>
  </rv>
  <rv s="2">
    <fb>3133123</fb>
    <v>28</v>
  </rv>
  <rv s="14">
    <v>#VALUE!</v>
    <v>en-US</v>
    <v>77f28672-5669-4775-a58a-b62b17779010</v>
    <v>536870912</v>
    <v>1</v>
    <v>225</v>
    <v>226</v>
    <v>Republic of Ireland</v>
    <v>23</v>
    <v>24</v>
    <v>Map</v>
    <v>25</v>
    <v>227</v>
    <v>1472</v>
    <v>1473</v>
    <v>4</v>
    <v>1474</v>
    <v>1475</v>
    <v>1476</v>
    <v>1477</v>
    <v>1478</v>
    <v>1479</v>
    <v>EUR</v>
    <v>The Republic of Ireland, usually shortened to simply Ireland, is a country in northwest Europe consisting of 26 of the 32 counties situated on the island of Ireland. The capital and largest city is Dublin. The country has a population of around 5.1 million, with 2.1 million of them living in the Greater Dublin Area. Ireland is a sovereign state, a unitary state, and a parliamentary republic. It shares its only land border with Northern Ireland, a section of the island's north which is classed as part of the United Kingdom. It is otherwise surrounded by the Atlantic Ocean, with the Celtic Sea to the south, St George's Channel to the southeast, and the Irish Sea to the east. The legislature is called the Oireachtas and consists of a lower house called the Dáil Éireann, an upper house called the Seanad Éireann, and an elected president. The president serves as the largely ceremonial head of state, but has some important powers and duties. The head of government is the prime minister, who is elected by the Dáil and appointed by the president before going on to appoint other government ministers.</v>
    <v>1480</v>
    <v>1481</v>
    <v>1482</v>
    <v>1483</v>
    <v>1484</v>
    <v>1485</v>
    <v>1486</v>
    <v>1487</v>
    <v>1488</v>
    <v>1204</v>
    <v>1489</v>
    <v>1491</v>
    <v>1492</v>
    <v>1493</v>
    <v>1494</v>
    <v>260</v>
    <v>1495</v>
    <v>Republic of Ireland</v>
    <v>Amhrán na bhFiann</v>
    <v>1496</v>
    <v>Ireland</v>
    <v>1497</v>
    <v>1498</v>
    <v>1499</v>
    <v>748</v>
    <v>1278</v>
    <v>1500</v>
    <v>35</v>
    <v>1373</v>
    <v>1501</v>
    <v>1502</v>
    <v>1503</v>
    <v>1504</v>
    <v>1505</v>
    <v>1506</v>
    <v>1507</v>
    <v>Republic of Ireland</v>
    <v>1508</v>
    <v>mdp/vdpid/68</v>
  </rv>
  <rv s="1">
    <v>536870912</v>
    <v>Italy</v>
    <v>09e8f885-427b-8850-947d-202e0287b9e8</v>
    <v>en-US</v>
    <v>Map</v>
  </rv>
  <rv s="2">
    <fb>0.432345141769226</fb>
    <v>27</v>
  </rv>
  <rv s="2">
    <fb>301338</fb>
    <v>28</v>
  </rv>
  <rv s="2">
    <fb>347000</fb>
    <v>28</v>
  </rv>
  <rv s="2">
    <fb>7.3</fb>
    <v>29</v>
  </rv>
  <rv s="2">
    <fb>39</fb>
    <v>30</v>
  </rv>
  <rv s="1">
    <v>536870912</v>
    <v>Rome</v>
    <v>5ed498af-fa85-2a88-874d-212494ddb06f</v>
    <v>en-US</v>
    <v>Map</v>
  </rv>
  <rv s="2">
    <fb>320411.45899999997</fb>
    <v>28</v>
  </rv>
  <rv s="2">
    <fb>110.623595648239</fb>
    <v>31</v>
  </rv>
  <rv s="2">
    <fb>6.1124694376529102E-3</fb>
    <v>27</v>
  </rv>
  <rv s="2">
    <fb>5002.4066798773601</fb>
    <v>28</v>
  </rv>
  <rv s="2">
    <fb>1.29</fb>
    <v>29</v>
  </rv>
  <rv s="2">
    <fb>0.31790303272888798</fb>
    <v>27</v>
  </rv>
  <rv s="2">
    <fb>79.948454735494707</fb>
    <v>32</v>
  </rv>
  <rv s="2">
    <fb>1.61</fb>
    <v>33</v>
  </rv>
  <rv s="2">
    <fb>2001244392041.5701</fb>
    <v>34</v>
  </rv>
  <rv s="2">
    <fb>1.0187936</fb>
    <v>27</v>
  </rv>
  <rv s="2">
    <fb>0.61933000000000005</fb>
    <v>27</v>
  </rv>
  <rv s="3">
    <v>22</v>
    <v>25</v>
    <v>238</v>
    <v>7</v>
    <v>0</v>
    <v>Image of Italy</v>
  </rv>
  <rv s="1">
    <v>805306368</v>
    <v>Luigi Di Maio (Minister)</v>
    <v>59d427d5-9609-17e5-4e5f-0e2e4f3196e8</v>
    <v>en-US</v>
    <v>Generic</v>
  </rv>
  <rv s="1">
    <v>805306368</v>
    <v>Dario Franceschini (Minister)</v>
    <v>31ede07d-910f-e904-68a6-678eff43cbf0</v>
    <v>en-US</v>
    <v>Generic</v>
  </rv>
  <rv s="1">
    <v>805306368</v>
    <v>Roberto Speranza (Minister)</v>
    <v>3e649b4b-3f0f-4d27-00a0-d23ad8721780</v>
    <v>en-US</v>
    <v>Generic</v>
  </rv>
  <rv s="1">
    <v>805306368</v>
    <v>Lorenzo Guerini (Minister)</v>
    <v>948864d5-85c6-2e1d-75ca-f9b475127724</v>
    <v>en-US</v>
    <v>Generic</v>
  </rv>
  <rv s="4">
    <v>69</v>
  </rv>
  <rv s="5">
    <v>https://www.bing.com/search?q=italy&amp;form=skydnc</v>
    <v>Learn more on Bing</v>
  </rv>
  <rv s="2">
    <fb>82.946341463414697</fb>
    <v>32</v>
  </rv>
  <rv s="2">
    <fb>522087790000</fb>
    <v>34</v>
  </rv>
  <rv s="4">
    <v>70</v>
  </rv>
  <rv s="2">
    <fb>0.2283268819</fb>
    <v>27</v>
  </rv>
  <rv s="2">
    <fb>3.9773999999999998</fb>
    <v>29</v>
  </rv>
  <rv s="2">
    <fb>59109668</fb>
    <v>28</v>
  </rv>
  <rv s="2">
    <fb>0.26700000000000002</fb>
    <v>27</v>
  </rv>
  <rv s="2">
    <fb>0.42100000000000004</fb>
    <v>27</v>
  </rv>
  <rv s="2">
    <fb>0.06</fb>
    <v>27</v>
  </rv>
  <rv s="2">
    <fb>0.495550003051758</fb>
    <v>27</v>
  </rv>
  <rv s="1">
    <v>536870912</v>
    <v>Piedmont</v>
    <v>1a1b261b-a6b1-8503-5262-e2f707fe58ce</v>
    <v>en-US</v>
    <v>Map</v>
  </rv>
  <rv s="1">
    <v>536870912</v>
    <v>Emilia-Romagna</v>
    <v>129d3426-cfe5-9154-2989-f246e1aa5cec</v>
    <v>en-US</v>
    <v>Map</v>
  </rv>
  <rv s="1">
    <v>536870912</v>
    <v>Veneto</v>
    <v>6809e680-9adc-134d-ebe9-70b79f5adb5f</v>
    <v>en-US</v>
    <v>Map</v>
  </rv>
  <rv s="1">
    <v>536870912</v>
    <v>Lombardy</v>
    <v>4e4d95c0-6e91-acd2-e10c-7165bc365e22</v>
    <v>en-US</v>
    <v>Map</v>
  </rv>
  <rv s="1">
    <v>536870912</v>
    <v>Sicily</v>
    <v>610fbc95-e594-a116-6d30-36286446a003</v>
    <v>en-US</v>
    <v>Map</v>
  </rv>
  <rv s="1">
    <v>536870912</v>
    <v>Tuscany</v>
    <v>a8854f08-da35-486d-5bd1-760f4eeb3da0</v>
    <v>en-US</v>
    <v>Map</v>
  </rv>
  <rv s="1">
    <v>536870912</v>
    <v>Calabria</v>
    <v>87d05176-c03a-c209-fa72-dfafed738418</v>
    <v>en-US</v>
    <v>Map</v>
  </rv>
  <rv s="1">
    <v>536870912</v>
    <v>Campania</v>
    <v>9933ef2b-24f2-a29d-6e4f-fe6bffe78694</v>
    <v>en-US</v>
    <v>Map</v>
  </rv>
  <rv s="1">
    <v>536870912</v>
    <v>Sardinia</v>
    <v>2ac543b8-3c5f-c1c2-9c26-7153eb61c3d0</v>
    <v>en-US</v>
    <v>Map</v>
  </rv>
  <rv s="1">
    <v>536870912</v>
    <v>Lazio</v>
    <v>e5d48b4e-72f5-da43-7854-da4784df7b51</v>
    <v>en-US</v>
    <v>Map</v>
  </rv>
  <rv s="1">
    <v>536870912</v>
    <v>Abruzzo</v>
    <v>6d07734f-0734-da73-bda9-a2e9e44c1042</v>
    <v>en-US</v>
    <v>Map</v>
  </rv>
  <rv s="1">
    <v>536870912</v>
    <v>Liguria</v>
    <v>bc9d0bc0-7501-9ea0-5ffc-8d29df64f153</v>
    <v>en-US</v>
    <v>Map</v>
  </rv>
  <rv s="1">
    <v>536870912</v>
    <v>Umbria</v>
    <v>a75c12d3-c6a9-ea7c-e844-577d1cfe72dd</v>
    <v>en-US</v>
    <v>Map</v>
  </rv>
  <rv s="1">
    <v>536870912</v>
    <v>Apulia</v>
    <v>162619f7-7efb-76cc-0544-2da0306bd7c3</v>
    <v>en-US</v>
    <v>Map</v>
  </rv>
  <rv s="1">
    <v>536870912</v>
    <v>Molise</v>
    <v>048932e0-ef04-999e-a84f-326f5eaf1b11</v>
    <v>en-US</v>
    <v>Map</v>
  </rv>
  <rv s="1">
    <v>536870912</v>
    <v>Aosta Valley</v>
    <v>d9b216c7-5de6-eaf4-2383-5f7fc3075fdb</v>
    <v>en-US</v>
    <v>Map</v>
  </rv>
  <rv s="1">
    <v>536870912</v>
    <v>Metropolitan City of Florence</v>
    <v>2f3f0535-482c-476a-1d8b-3d5f6fad7391</v>
    <v>en-US</v>
    <v>Map</v>
  </rv>
  <rv s="1">
    <v>536870912</v>
    <v>Marche</v>
    <v>262ac8bf-0bbd-ba85-aef3-2130493eaa9b</v>
    <v>en-US</v>
    <v>Map</v>
  </rv>
  <rv s="1">
    <v>536870912</v>
    <v>Trentino</v>
    <v>120cbbaa-1e9e-f708-d24c-faa311d321c4</v>
    <v>en-US</v>
    <v>Map</v>
  </rv>
  <rv s="1">
    <v>536870912</v>
    <v>Metropolitan City of Milan</v>
    <v>bfabe2c1-21a8-e914-acd1-5fea8ea5dd97</v>
    <v>en-US</v>
    <v>Map</v>
  </rv>
  <rv s="1">
    <v>536870912</v>
    <v>Province of Modena</v>
    <v>5440f9d7-7f7c-603d-adbd-e1a1d0236ec2</v>
    <v>en-US</v>
    <v>Map</v>
  </rv>
  <rv s="1">
    <v>536870912</v>
    <v>Basilicata</v>
    <v>c286f639-68f8-3ed2-0119-87142c109b42</v>
    <v>en-US</v>
    <v>Map</v>
  </rv>
  <rv s="1">
    <v>536870912</v>
    <v>Metropolitan City of Venice</v>
    <v>558e4220-5944-57d7-3d5c-ee9c55739f9d</v>
    <v>en-US</v>
    <v>Map</v>
  </rv>
  <rv s="1">
    <v>536870912</v>
    <v>Province of Parma</v>
    <v>8dea1c07-f47d-5713-e2a8-39e495a8c4a2</v>
    <v>en-US</v>
    <v>Map</v>
  </rv>
  <rv s="1">
    <v>536870912</v>
    <v>Trentino-Alto Adige/South Tyrol</v>
    <v>b537e28d-6f0c-d8cf-1384-534def0737dd</v>
    <v>en-US</v>
    <v>Map</v>
  </rv>
  <rv s="1">
    <v>536870912</v>
    <v>Province of Brescia</v>
    <v>446a641b-a5d7-2aa4-9917-1d4c9ac2f472</v>
    <v>en-US</v>
    <v>Map</v>
  </rv>
  <rv s="1">
    <v>536870912</v>
    <v>Metropolitan City of Bari</v>
    <v>790bdf08-e670-ceb7-9ab7-df76f11c0cd2</v>
    <v>en-US</v>
    <v>Map</v>
  </rv>
  <rv s="1">
    <v>536870912</v>
    <v>Province of Campobasso</v>
    <v>c7d893b5-491a-33dd-bd2b-8d4a2984fe8c</v>
    <v>en-US</v>
    <v>Map</v>
  </rv>
  <rv s="1">
    <v>536870912</v>
    <v>Province of Caltanissetta</v>
    <v>d40e7f08-9850-7e0d-8505-29b8d0a39703</v>
    <v>en-US</v>
    <v>Map</v>
  </rv>
  <rv s="1">
    <v>536870912</v>
    <v>Province of Ascoli Piceno</v>
    <v>28b9088e-56b5-1589-e3e6-a91d695bd929</v>
    <v>en-US</v>
    <v>Map</v>
  </rv>
  <rv s="1">
    <v>536870912</v>
    <v>Province of Isernia</v>
    <v>0e9a3793-704a-835a-9155-71483dc32ec8</v>
    <v>en-US</v>
    <v>Map</v>
  </rv>
  <rv s="1">
    <v>536870912</v>
    <v>Province of Olbia-Tempio</v>
    <v>2bf37320-d9da-9428-a8ab-b58e03cfd182</v>
    <v>en-US</v>
    <v>Map</v>
  </rv>
  <rv s="1">
    <v>536870912</v>
    <v>Province of Alessandria</v>
    <v>00958e2f-b46d-2584-0b58-3b805660d781</v>
    <v>en-US</v>
    <v>Map</v>
  </rv>
  <rv s="1">
    <v>536870912</v>
    <v>Province of Nuoro</v>
    <v>5dbb194c-c19a-fd8f-7f4f-40c37f7e78ce</v>
    <v>en-US</v>
    <v>Map</v>
  </rv>
  <rv s="1">
    <v>536870912</v>
    <v>Province of Carbonia-Iglesias</v>
    <v>38d153ed-3de2-68a1-667c-27ce9aa10938</v>
    <v>en-US</v>
    <v>Map</v>
  </rv>
  <rv s="1">
    <v>536870912</v>
    <v>Province of Taranto</v>
    <v>ca4ced58-8536-2946-c39a-e082bd08bfc2</v>
    <v>en-US</v>
    <v>Map</v>
  </rv>
  <rv s="1">
    <v>536870912</v>
    <v>Province of Vibo Valentia</v>
    <v>fb657409-aaca-a33e-cfdd-bf03f359656e</v>
    <v>en-US</v>
    <v>Map</v>
  </rv>
  <rv s="1">
    <v>536870912</v>
    <v>Province of Ogliastra</v>
    <v>15704465-8842-6b4f-04e6-da3752d670b3</v>
    <v>en-US</v>
    <v>Map</v>
  </rv>
  <rv s="1">
    <v>536870912</v>
    <v>Province of Verbano-Cusio-Ossola</v>
    <v>a44237ea-032d-5947-b103-2cf81f24ec30</v>
    <v>en-US</v>
    <v>Map</v>
  </rv>
  <rv s="1">
    <v>536870912</v>
    <v>Province of Medio Campidano</v>
    <v>c072d2b9-0636-8673-ad61-de43ceafbff1</v>
    <v>en-US</v>
    <v>Map</v>
  </rv>
  <rv s="1">
    <v>536870912</v>
    <v>Metropolitan City of Bologna</v>
    <v>6b7c135f-45ec-3dc4-72bd-639c8de52892</v>
    <v>en-US</v>
    <v>Map</v>
  </rv>
  <rv s="1">
    <v>536870912</v>
    <v>Metropolitan City of Rome Capital</v>
    <v>76a6fcae-8c89-adab-ce40-a0d52e665024</v>
    <v>en-US</v>
    <v>Map</v>
  </rv>
  <rv s="1">
    <v>536870912</v>
    <v>Metropolitan City of Naples</v>
    <v>aeb76b48-07bf-43a8-8941-86d06bb8bf02</v>
    <v>en-US</v>
    <v>Map</v>
  </rv>
  <rv s="1">
    <v>536870912</v>
    <v>Metropolitan City of Turin</v>
    <v>cb9fd131-b82a-0d2d-6b03-03cebe7f6604</v>
    <v>en-US</v>
    <v>Map</v>
  </rv>
  <rv s="1">
    <v>536870912</v>
    <v>Metropolitan City of Reggio Calabria</v>
    <v>e8f895ec-a35e-4175-95b5-4fa5282cba18</v>
    <v>en-US</v>
    <v>Map</v>
  </rv>
  <rv s="4">
    <v>71</v>
  </rv>
  <rv s="2">
    <fb>0.24250464933068097</fb>
    <v>27</v>
  </rv>
  <rv s="2">
    <fb>0.59099999999999997</fb>
    <v>27</v>
  </rv>
  <rv s="2">
    <fb>9.8870000839233405E-2</fb>
    <v>36</v>
  </rv>
  <rv s="2">
    <fb>42651966</fb>
    <v>28</v>
  </rv>
  <rv s="7">
    <v>#VALUE!</v>
    <v>en-US</v>
    <v>09e8f885-427b-8850-947d-202e0287b9e8</v>
    <v>536870912</v>
    <v>1</v>
    <v>236</v>
    <v>45</v>
    <v>Italy</v>
    <v>23</v>
    <v>24</v>
    <v>Map</v>
    <v>25</v>
    <v>237</v>
    <v>IT</v>
    <v>1511</v>
    <v>1512</v>
    <v>1513</v>
    <v>1514</v>
    <v>1515</v>
    <v>1516</v>
    <v>1517</v>
    <v>1518</v>
    <v>1519</v>
    <v>EUR</v>
    <v>Italy, officially the Italian Republic or the Republic of Italy, is a country in Southern and Western Europe. Located in the middle of the Mediterranean Sea, it consists of a peninsula delimited by the Alps and surrounded by several islands; its territory largely coincides with the homonymous geographical region. Italy shares land borders with France, Switzerland, Austria, Slovenia and the enclaved microstates of Vatican City and San Marino. It has a territorial exclave in Switzerland, Campione, and some islands in the African Plate. Italy covers an area of 301,230 km², with a population of about 60 million. It is the third-most populous member state of the European Union, the sixth-most populous country in Europe, and the tenth-largest country in the continent by land area. Italy's capital and largest city is Rome.</v>
    <v>1520</v>
    <v>1521</v>
    <v>1522</v>
    <v>1523</v>
    <v>1524</v>
    <v>1525</v>
    <v>1526</v>
    <v>1527</v>
    <v>1528</v>
    <v>416</v>
    <v>1516</v>
    <v>1533</v>
    <v>1534</v>
    <v>1535</v>
    <v>1536</v>
    <v>422</v>
    <v>Italy</v>
    <v>Il Canto degli Italiani</v>
    <v>1537</v>
    <v>Italian Republic</v>
    <v>1538</v>
    <v>1539</v>
    <v>1540</v>
    <v>266</v>
    <v>1541</v>
    <v>1542</v>
    <v>572</v>
    <v>1543</v>
    <v>37</v>
    <v>996</v>
    <v>1544</v>
    <v>1590</v>
    <v>1591</v>
    <v>83</v>
    <v>1592</v>
    <v>1593</v>
    <v>Italy</v>
    <v>1594</v>
    <v>mdp/vdpid/118</v>
  </rv>
  <rv s="1">
    <v>536870912</v>
    <v>Kazakhstan</v>
    <v>e0805137-3da3-4a72-90fe-4289ba952ed0</v>
    <v>en-US</v>
    <v>Map</v>
  </rv>
  <rv s="2">
    <fb>0.80376338111641998</fb>
    <v>27</v>
  </rv>
  <rv s="2">
    <fb>2724900</fb>
    <v>28</v>
  </rv>
  <rv s="2">
    <fb>71000</fb>
    <v>28</v>
  </rv>
  <rv s="2">
    <fb>21.77</fb>
    <v>29</v>
  </rv>
  <rv s="2">
    <fb>7</fb>
    <v>30</v>
  </rv>
  <rv s="1">
    <v>536870912</v>
    <v>Nur-Sultan</v>
    <v>d441165c-641c-f1c1-05d9-ee7ee06c2f67</v>
    <v>en-US</v>
    <v>Map</v>
  </rv>
  <rv s="2">
    <fb>247207.13800000001</fb>
    <v>28</v>
  </rv>
  <rv s="2">
    <fb>182.75</fb>
    <v>31</v>
  </rv>
  <rv s="2">
    <fb>5.2454767960836896E-2</fb>
    <v>27</v>
  </rv>
  <rv s="2">
    <fb>5600.2084648650798</fb>
    <v>28</v>
  </rv>
  <rv s="2">
    <fb>2.84</fb>
    <v>29</v>
  </rv>
  <rv s="2">
    <fb>1.22569174352706E-2</fb>
    <v>27</v>
  </rv>
  <rv s="2">
    <fb>99.173907312902202</fb>
    <v>32</v>
  </rv>
  <rv s="2">
    <fb>0.42</fb>
    <v>33</v>
  </rv>
  <rv s="2">
    <fb>180161741180.147</fb>
    <v>34</v>
  </rv>
  <rv s="2">
    <fb>1.0437133000000001</fb>
    <v>27</v>
  </rv>
  <rv s="2">
    <fb>0.61749759999999998</fb>
    <v>27</v>
  </rv>
  <rv s="3">
    <v>23</v>
    <v>25</v>
    <v>246</v>
    <v>7</v>
    <v>0</v>
    <v>Image of Kazakhstan</v>
  </rv>
  <rv s="2">
    <fb>8.8000000000000007</fb>
    <v>32</v>
  </rv>
  <rv s="1">
    <v>536870912</v>
    <v>Almaty</v>
    <v>7a5bc832-69e6-5f37-2b00-c24b690d1b60</v>
    <v>en-US</v>
    <v>Map</v>
  </rv>
  <rv s="4">
    <v>72</v>
  </rv>
  <rv s="5">
    <v>https://www.bing.com/search?q=kazakhstan&amp;form=skydnc</v>
    <v>Learn more on Bing</v>
  </rv>
  <rv s="2">
    <fb>73.150000000000006</fb>
    <v>32</v>
  </rv>
  <rv s="2">
    <fb>40639830000</fb>
    <v>34</v>
  </rv>
  <rv s="2">
    <fb>0.41</fb>
    <v>33</v>
  </rv>
  <rv s="4">
    <v>73</v>
  </rv>
  <rv s="2">
    <fb>0.3880688014</fb>
    <v>27</v>
  </rv>
  <rv s="2">
    <fb>3.2522000000000002</fb>
    <v>29</v>
  </rv>
  <rv s="2">
    <fb>19000988</fb>
    <v>28</v>
  </rv>
  <rv s="2">
    <fb>0.221</fb>
    <v>27</v>
  </rv>
  <rv s="2">
    <fb>0.374</fb>
    <v>27</v>
  </rv>
  <rv s="2">
    <fb>9.8000000000000004E-2</fb>
    <v>27</v>
  </rv>
  <rv s="2">
    <fb>0.13600000000000001</fb>
    <v>27</v>
  </rv>
  <rv s="2">
    <fb>0.68757003784179704</fb>
    <v>27</v>
  </rv>
  <rv s="1">
    <v>536870912</v>
    <v>East Kazakhstan Region</v>
    <v>5a1b4ea8-e268-b3fe-750a-da9fa665131f</v>
    <v>en-US</v>
    <v>Map</v>
  </rv>
  <rv s="1">
    <v>536870912</v>
    <v>Almaty Region</v>
    <v>e11c8b46-51a0-ebe4-83a4-5e2b7c6c1a46</v>
    <v>en-US</v>
    <v>Map</v>
  </rv>
  <rv s="1">
    <v>536870912</v>
    <v>Karaganda Region</v>
    <v>a45ba593-fe58-54dc-d969-734effa5c727</v>
    <v>en-US</v>
    <v>Map</v>
  </rv>
  <rv s="1">
    <v>536870912</v>
    <v>North Kazakhstan Region</v>
    <v>0e85cffd-5dbf-434b-5315-d667ace3946d</v>
    <v>en-US</v>
    <v>Map</v>
  </rv>
  <rv s="1">
    <v>536870912</v>
    <v>Jambyl Region</v>
    <v>868da5f5-caaf-c668-6abc-76decce2b4ff</v>
    <v>en-US</v>
    <v>Map</v>
  </rv>
  <rv s="1">
    <v>536870912</v>
    <v>Kyzylorda Region</v>
    <v>13ec51fd-36c5-36dd-ac1d-933c5fd792b7</v>
    <v>en-US</v>
    <v>Map</v>
  </rv>
  <rv s="1">
    <v>536870912</v>
    <v>Kostanay Region</v>
    <v>c584efa5-9af0-eb4e-ca19-8274450861d3</v>
    <v>en-US</v>
    <v>Map</v>
  </rv>
  <rv s="1">
    <v>536870912</v>
    <v>Pavlodar Region</v>
    <v>b25bbcf4-9db7-0a95-5f93-723b65a0e6dd</v>
    <v>en-US</v>
    <v>Map</v>
  </rv>
  <rv s="1">
    <v>536870912</v>
    <v>Mangystau Region</v>
    <v>b68cc483-0c74-22e2-da67-a2dfb5f2b888</v>
    <v>en-US</v>
    <v>Map</v>
  </rv>
  <rv s="1">
    <v>536870912</v>
    <v>West Kazakhstan Region</v>
    <v>1a467841-a61b-304d-a21b-e89be0e6b1ee</v>
    <v>en-US</v>
    <v>Map</v>
  </rv>
  <rv s="1">
    <v>536870912</v>
    <v>Aktobe Region</v>
    <v>d925f57d-9037-c745-de85-e148854463b3</v>
    <v>en-US</v>
    <v>Map</v>
  </rv>
  <rv s="1">
    <v>536870912</v>
    <v>Baikonur</v>
    <v>140081f9-67ff-b521-a66c-7e83666453b8</v>
    <v>en-US</v>
    <v>Map</v>
  </rv>
  <rv s="1">
    <v>536870912</v>
    <v>Akmola Region</v>
    <v>44143e9c-efeb-d885-087b-8df6f9d1182b</v>
    <v>en-US</v>
    <v>Map</v>
  </rv>
  <rv s="1">
    <v>536870912</v>
    <v>Atyrau Region</v>
    <v>a9e2a8f7-ac89-3a49-9816-ab6d993a6be4</v>
    <v>en-US</v>
    <v>Map</v>
  </rv>
  <rv s="4">
    <v>74</v>
  </rv>
  <rv s="2">
    <fb>0.11717799586587599</fb>
    <v>27</v>
  </rv>
  <rv s="4">
    <v>75</v>
  </rv>
  <rv s="2">
    <fb>0.28399999999999997</fb>
    <v>27</v>
  </rv>
  <rv s="2">
    <fb>4.5900001525878899E-2</fb>
    <v>36</v>
  </rv>
  <rv s="2">
    <fb>10652915</fb>
    <v>28</v>
  </rv>
  <rv s="9">
    <v>#VALUE!</v>
    <v>en-US</v>
    <v>e0805137-3da3-4a72-90fe-4289ba952ed0</v>
    <v>536870912</v>
    <v>1</v>
    <v>244</v>
    <v>84</v>
    <v>Kazakhstan</v>
    <v>23</v>
    <v>24</v>
    <v>Map</v>
    <v>25</v>
    <v>245</v>
    <v>KZ</v>
    <v>1597</v>
    <v>1598</v>
    <v>1599</v>
    <v>1600</v>
    <v>1601</v>
    <v>1602</v>
    <v>1603</v>
    <v>1604</v>
    <v>1605</v>
    <v>KZT</v>
    <v>Kazakhstan, officially the Republic of Kazakhstan, is a transcontinental landlocked country located mainly in Central Asia and partly in Eastern Europe. It borders Russia to the north and west, China to the east, Kyrgyzstan to the southeast, Uzbekistan to the south, and Turkmenistan to the southwest, with a coastline along the Caspian Sea. Its capital is Astana, known as Nur-Sultan from 2019 to 2022. Almaty, Kazakhstan's largest city, was the country's capital until 1997. Kazakhstan is the world's ninth-largest country by land area and the world's largest landlocked country. It has a population of 19 million people and one of the lowest population densities in the world, at fewer than 6 people per square kilometre. Ethnic Kazakhs constitute a majority of the population, while ethnic Russians form a significant minority. Officially secular, Kazakhstan is a Muslim-majority country, although ethnic Russians in the country form a sizeable Christian community.</v>
    <v>1606</v>
    <v>1607</v>
    <v>1608</v>
    <v>1609</v>
    <v>1610</v>
    <v>1611</v>
    <v>1612</v>
    <v>1613</v>
    <v>1614</v>
    <v>1615</v>
    <v>1616</v>
    <v>1617</v>
    <v>1618</v>
    <v>1619</v>
    <v>1620</v>
    <v>509</v>
    <v>1621</v>
    <v>Kazakhstan</v>
    <v>Meniñ Qazaqstanım</v>
    <v>1622</v>
    <v>Republic of Kazakhstan</v>
    <v>1623</v>
    <v>1624</v>
    <v>1625</v>
    <v>1626</v>
    <v>266</v>
    <v>1627</v>
    <v>430</v>
    <v>1628</v>
    <v>1629</v>
    <v>1221</v>
    <v>1630</v>
    <v>1645</v>
    <v>1646</v>
    <v>1647</v>
    <v>1648</v>
    <v>1649</v>
    <v>Kazakhstan</v>
    <v>1650</v>
    <v>mdp/vdpid/137</v>
  </rv>
  <rv s="1">
    <v>536870912</v>
    <v>Latvia</v>
    <v>76511c15-b60b-948f-e9c7-f9bd9d9c4ece</v>
    <v>en-US</v>
    <v>Map</v>
  </rv>
  <rv s="2">
    <fb>0.31055001608234201</fb>
    <v>27</v>
  </rv>
  <rv s="2">
    <fb>64593.79</fb>
    <v>28</v>
  </rv>
  <rv s="2">
    <fb>10</fb>
    <v>29</v>
  </rv>
  <rv s="2">
    <fb>371</fb>
    <v>30</v>
  </rv>
  <rv s="1">
    <v>536870912</v>
    <v>Riga</v>
    <v>28ba38b3-e530-65db-5053-2ad0f32507de</v>
    <v>en-US</v>
    <v>Map</v>
  </rv>
  <rv s="2">
    <fb>7003.97</fb>
    <v>28</v>
  </rv>
  <rv s="2">
    <fb>116.85698464327299</fb>
    <v>31</v>
  </rv>
  <rv s="2">
    <fb>2.8114092007562198E-2</fb>
    <v>27</v>
  </rv>
  <rv s="2">
    <fb>3507.4045206547198</fb>
    <v>28</v>
  </rv>
  <rv s="2">
    <fb>1.6</fb>
    <v>29</v>
  </rv>
  <rv s="2">
    <fb>0.53978769738561394</fb>
    <v>27</v>
  </rv>
  <rv s="2">
    <fb>56.717427573372497</fb>
    <v>32</v>
  </rv>
  <rv s="2">
    <fb>1.1599999999999999</fb>
    <v>33</v>
  </rv>
  <rv s="2">
    <fb>34117202555.066601</fb>
    <v>34</v>
  </rv>
  <rv s="2">
    <fb>0.99367839999999996</fb>
    <v>27</v>
  </rv>
  <rv s="2">
    <fb>0.88057429999999992</fb>
    <v>27</v>
  </rv>
  <rv s="3">
    <v>24</v>
    <v>25</v>
    <v>255</v>
    <v>7</v>
    <v>0</v>
    <v>Image of Latvia</v>
  </rv>
  <rv s="2">
    <fb>3.3</fb>
    <v>32</v>
  </rv>
  <rv s="1">
    <v>805306368</v>
    <v>Egils Levits (President)</v>
    <v>18ffb51b-7946-c7e3-0268-db368f061eda</v>
    <v>en-US</v>
    <v>Generic</v>
  </rv>
  <rv s="1">
    <v>805306368</v>
    <v>Arturs Krišjānis Kariņš (Prime Minister)</v>
    <v>f4085208-b4bc-a122-7b01-885e68875951</v>
    <v>en-US</v>
    <v>Generic</v>
  </rv>
  <rv s="4">
    <v>76</v>
  </rv>
  <rv s="5">
    <v>https://www.bing.com/search?q=latvia&amp;form=skydnc</v>
    <v>Learn more on Bing</v>
  </rv>
  <rv s="2">
    <fb>74.678048780487799</fb>
    <v>32</v>
  </rv>
  <rv s="2">
    <fb>19</fb>
    <v>32</v>
  </rv>
  <rv s="2">
    <fb>2.8</fb>
    <v>33</v>
  </rv>
  <rv s="4">
    <v>77</v>
  </rv>
  <rv s="2">
    <fb>0.41623710610000003</fb>
    <v>27</v>
  </rv>
  <rv s="2">
    <fb>3.1905000000000001</fb>
    <v>29</v>
  </rv>
  <rv s="2">
    <fb>1875757</fb>
    <v>28</v>
  </rv>
  <rv s="2">
    <fb>0.26899999999999996</fb>
    <v>27</v>
  </rv>
  <rv s="2">
    <fb>0.42399999999999999</fb>
    <v>27</v>
  </rv>
  <rv s="2">
    <fb>2.3E-2</fb>
    <v>27</v>
  </rv>
  <rv s="2">
    <fb>6.7000000000000004E-2</fb>
    <v>27</v>
  </rv>
  <rv s="2">
    <fb>0.11699999999999999</fb>
    <v>27</v>
  </rv>
  <rv s="2">
    <fb>0.16399999999999998</fb>
    <v>27</v>
  </rv>
  <rv s="2">
    <fb>0.61410999298095703</fb>
    <v>27</v>
  </rv>
  <rv s="1">
    <v>536870912</v>
    <v>Jūrmala</v>
    <v>b53197a1-c6da-44d4-6c8b-b9fc5b3319d2</v>
    <v>en-US</v>
    <v>Map</v>
  </rv>
  <rv s="1">
    <v>536870912</v>
    <v>Daugavpils</v>
    <v>4e5a5f86-90d5-62bf-5706-7846070ac222</v>
    <v>en-US</v>
    <v>Map</v>
  </rv>
  <rv s="1">
    <v>536870912</v>
    <v>Liepāja</v>
    <v>dfd39be7-dd1e-dd81-ac22-7e76fd127d61</v>
    <v>en-US</v>
    <v>Map</v>
  </rv>
  <rv s="1">
    <v>536870912</v>
    <v>Ventspils</v>
    <v>0528f2b2-5eb9-8bbc-6bbd-5de31f2222b6</v>
    <v>en-US</v>
    <v>Map</v>
  </rv>
  <rv s="1">
    <v>536870912</v>
    <v>Jelgava</v>
    <v>b04f0327-437a-1fc1-17dc-740d1d38dba9</v>
    <v>en-US</v>
    <v>Map</v>
  </rv>
  <rv s="1">
    <v>536870912</v>
    <v>Valmiera</v>
    <v>3aab869a-d293-3264-01d9-f4734906ae56</v>
    <v>en-US</v>
    <v>Map</v>
  </rv>
  <rv s="1">
    <v>536870912</v>
    <v>Rēzekne</v>
    <v>8d930e7b-793d-f10f-fab9-eb4f8dc90d0a</v>
    <v>en-US</v>
    <v>Map</v>
  </rv>
  <rv s="1">
    <v>536870912</v>
    <v>Jēkabpils</v>
    <v>62882a74-fadf-da76-905b-75acf15a12e7</v>
    <v>en-US</v>
    <v>Map</v>
  </rv>
  <rv s="1">
    <v>536870912</v>
    <v>Kārsava</v>
    <v>ded6a3cc-a2dc-cb24-4ae2-f9e58be59863</v>
    <v>en-US</v>
    <v>Map</v>
  </rv>
  <rv s="1">
    <v>536870912</v>
    <v>Varakļāni</v>
    <v>2f940a92-b8ee-5598-68d6-854e2360cd32</v>
    <v>en-US</v>
    <v>Map</v>
  </rv>
  <rv s="1">
    <v>536870912</v>
    <v>Naukšēni Municipality</v>
    <v>d0450d7e-707d-9040-3b05-292579d092c4</v>
    <v>en-US</v>
    <v>Map</v>
  </rv>
  <rv s="1">
    <v>536870912</v>
    <v>Talsi Municipality</v>
    <v>d1f9c9fc-5e50-9b80-0697-93ecda5021ce</v>
    <v>en-US</v>
    <v>Map</v>
  </rv>
  <rv s="1">
    <v>536870912</v>
    <v>Baldone Municipality</v>
    <v>f433962a-8933-b39b-6eab-48b738af80ea</v>
    <v>en-US</v>
    <v>Map</v>
  </rv>
  <rv s="1">
    <v>536870912</v>
    <v>Ventspils Municipality</v>
    <v>e6848574-695c-f74c-82b2-a32baa4c7f8e</v>
    <v>en-US</v>
    <v>Map</v>
  </rv>
  <rv s="1">
    <v>536870912</v>
    <v>Rēzekne Municipality</v>
    <v>e52c883c-bce7-45e4-82c9-46eff1fb92b3</v>
    <v>en-US</v>
    <v>Map</v>
  </rv>
  <rv s="1">
    <v>536870912</v>
    <v>Ropaži Municipality</v>
    <v>92c730b5-2040-fe12-1978-d80880cc4abb</v>
    <v>en-US</v>
    <v>Map</v>
  </rv>
  <rv s="1">
    <v>536870912</v>
    <v>Limbaži Municipality</v>
    <v>69df87e9-2431-89f3-c3d6-436e011fd5ff</v>
    <v>en-US</v>
    <v>Map</v>
  </rv>
  <rv s="1">
    <v>536870912</v>
    <v>Mārupe Municipality</v>
    <v>b77c49e7-961d-fe7b-2521-383816eff92f</v>
    <v>en-US</v>
    <v>Map</v>
  </rv>
  <rv s="1">
    <v>536870912</v>
    <v>Ludza Municipality</v>
    <v>a898bad2-677f-1056-d7d0-bf98884c7b05</v>
    <v>en-US</v>
    <v>Map</v>
  </rv>
  <rv s="1">
    <v>536870912</v>
    <v>Balvi Municipality</v>
    <v>ab3146a5-f450-3e2c-e47e-5f3a1624257e</v>
    <v>en-US</v>
    <v>Map</v>
  </rv>
  <rv s="1">
    <v>536870912</v>
    <v>Alūksne Municipality</v>
    <v>f3457abd-4feb-a1cf-785e-f40f0829f1ba</v>
    <v>en-US</v>
    <v>Map</v>
  </rv>
  <rv s="1">
    <v>536870912</v>
    <v>Burtnieki Municipality</v>
    <v>4ce21d19-14a8-2971-d38c-d0b8a0e85020</v>
    <v>en-US</v>
    <v>Map</v>
  </rv>
  <rv s="1">
    <v>536870912</v>
    <v>Cēsis Municipality</v>
    <v>c57e45c5-5fd8-c60f-0ea6-230aebfe91b5</v>
    <v>en-US</v>
    <v>Map</v>
  </rv>
  <rv s="1">
    <v>536870912</v>
    <v>Kocēni Municipality</v>
    <v>5602f1dd-149e-fa4d-2373-4ba50b2323d2</v>
    <v>en-US</v>
    <v>Map</v>
  </rv>
  <rv s="1">
    <v>536870912</v>
    <v>Madona Municipality</v>
    <v>bf017ae3-3323-45c7-88b5-0639958a8192</v>
    <v>en-US</v>
    <v>Map</v>
  </rv>
  <rv s="1">
    <v>536870912</v>
    <v>Rundāle Municipality</v>
    <v>533a2de1-3779-b13a-aa56-ed3b83fd53d0</v>
    <v>en-US</v>
    <v>Map</v>
  </rv>
  <rv s="1">
    <v>536870912</v>
    <v>Kandava Municipality</v>
    <v>99c4db77-8ad4-4c65-9c91-573f3cc30454</v>
    <v>en-US</v>
    <v>Map</v>
  </rv>
  <rv s="1">
    <v>536870912</v>
    <v>Lubāna Municipality</v>
    <v>caf94297-fa50-a99c-95a2-d0bf48b83e64</v>
    <v>en-US</v>
    <v>Map</v>
  </rv>
  <rv s="1">
    <v>536870912</v>
    <v>Viļāni Municipality</v>
    <v>7ebeb0a9-e7e5-1c6a-1059-744d83e064be</v>
    <v>en-US</v>
    <v>Map</v>
  </rv>
  <rv s="1">
    <v>536870912</v>
    <v>Tērvete Municipality</v>
    <v>47f44eb5-a7df-d6d2-920d-c0fc7a809856</v>
    <v>en-US</v>
    <v>Map</v>
  </rv>
  <rv s="1">
    <v>536870912</v>
    <v>Tukums Municipality</v>
    <v>a127da9a-a8bf-04e4-4ef1-eb93344c453f</v>
    <v>en-US</v>
    <v>Map</v>
  </rv>
  <rv s="1">
    <v>536870912</v>
    <v>Iecava Municipality</v>
    <v>2d17de83-356a-8e88-3bab-1da17af6e01d</v>
    <v>en-US</v>
    <v>Map</v>
  </rv>
  <rv s="1">
    <v>536870912</v>
    <v>Aloja Municipality</v>
    <v>87d24c3f-2d38-4808-9a8a-d3d131dc4a43</v>
    <v>en-US</v>
    <v>Map</v>
  </rv>
  <rv s="1">
    <v>536870912</v>
    <v>Aknīste Municipality</v>
    <v>741c24a1-bdc0-94e1-4dcf-6e0d1b5d7133</v>
    <v>en-US</v>
    <v>Map</v>
  </rv>
  <rv s="1">
    <v>536870912</v>
    <v>Nīca Municipality</v>
    <v>fb8a3e1b-fe69-6fae-42bd-0679aa16e1a9</v>
    <v>en-US</v>
    <v>Map</v>
  </rv>
  <rv s="1">
    <v>536870912</v>
    <v>Vecpiebalga Municipality</v>
    <v>b393d6b6-3ae0-4047-8447-ed5ee0bbf1cc</v>
    <v>en-US</v>
    <v>Map</v>
  </rv>
  <rv s="1">
    <v>536870912</v>
    <v>Līvāni Municipality</v>
    <v>b212a4e1-83e7-4094-9a29-5ec611033e55</v>
    <v>en-US</v>
    <v>Map</v>
  </rv>
  <rv s="1">
    <v>536870912</v>
    <v>Daugavpils Municipality</v>
    <v>773963e6-64d9-b85b-5eac-302bf2a3ec81</v>
    <v>en-US</v>
    <v>Map</v>
  </rv>
  <rv s="1">
    <v>536870912</v>
    <v>Dagda Municipality</v>
    <v>73f875ab-3251-35c8-32c4-3c400e60b6d6</v>
    <v>en-US</v>
    <v>Map</v>
  </rv>
  <rv s="1">
    <v>536870912</v>
    <v>Priekuļi Municipality</v>
    <v>486a7ea0-45d8-3e73-f4a6-3d06d6c08fa6</v>
    <v>en-US</v>
    <v>Map</v>
  </rv>
  <rv s="1">
    <v>536870912</v>
    <v>Skrīveri Municipality</v>
    <v>b4cc21f1-1127-917f-eb85-fba26428df3b</v>
    <v>en-US</v>
    <v>Map</v>
  </rv>
  <rv s="1">
    <v>536870912</v>
    <v>Aizkraukle Municipality</v>
    <v>95025a04-c409-5a38-ce34-511ff7028d37</v>
    <v>en-US</v>
    <v>Map</v>
  </rv>
  <rv s="1">
    <v>536870912</v>
    <v>Jēkabpils Municipality</v>
    <v>e97e0fa9-8a7d-44ab-8d2f-43202a9d0c2e</v>
    <v>en-US</v>
    <v>Map</v>
  </rv>
  <rv s="1">
    <v>536870912</v>
    <v>Grobiņa Municipality</v>
    <v>4b1f9b19-2dff-d177-d69b-3d96892ed82c</v>
    <v>en-US</v>
    <v>Map</v>
  </rv>
  <rv s="1">
    <v>536870912</v>
    <v>Krimulda Municipality</v>
    <v>7bf8b4c8-6ac5-4e82-ab7c-f2e56c0ffb62</v>
    <v>en-US</v>
    <v>Map</v>
  </rv>
  <rv s="1">
    <v>536870912</v>
    <v>Amata Municipality</v>
    <v>fdd456f5-778d-448e-b507-66bbe9a04833</v>
    <v>en-US</v>
    <v>Map</v>
  </rv>
  <rv s="1">
    <v>536870912</v>
    <v>Krāslava Municipality</v>
    <v>4cc90cd3-e186-1c7d-d523-ea2467b922e5</v>
    <v>en-US</v>
    <v>Map</v>
  </rv>
  <rv s="1">
    <v>536870912</v>
    <v>Kuldīga Municipality</v>
    <v>8c1ed23e-d3e5-ff9c-9ef6-b6e4785adb33</v>
    <v>en-US</v>
    <v>Map</v>
  </rv>
  <rv s="1">
    <v>536870912</v>
    <v>Aizpute Municipality</v>
    <v>16529e6c-f2ac-2885-1ef4-7a356784edc5</v>
    <v>en-US</v>
    <v>Map</v>
  </rv>
  <rv s="1">
    <v>536870912</v>
    <v>Strenči Municipality</v>
    <v>7bcd1518-5656-200c-5f7c-9c5f8850b0b8</v>
    <v>en-US</v>
    <v>Map</v>
  </rv>
  <rv s="1">
    <v>536870912</v>
    <v>Pļaviņas Municipality</v>
    <v>6fcba523-b97f-29a3-5df9-edaf4322b61b</v>
    <v>en-US</v>
    <v>Map</v>
  </rv>
  <rv s="1">
    <v>536870912</v>
    <v>Gulbene Municipality</v>
    <v>84bcd265-d604-17c7-fef6-d42c1d4d7cbb</v>
    <v>en-US</v>
    <v>Map</v>
  </rv>
  <rv s="1">
    <v>536870912</v>
    <v>Jaunpiebalga Municipality</v>
    <v>98502c52-4765-4ef2-9ff6-77ed8a9fa5b7</v>
    <v>en-US</v>
    <v>Map</v>
  </rv>
  <rv s="1">
    <v>536870912</v>
    <v>Ogre Municipality</v>
    <v>24ff0d4d-4547-805f-28cc-2063223786c6</v>
    <v>en-US</v>
    <v>Map</v>
  </rv>
  <rv s="1">
    <v>536870912</v>
    <v>Jaunjelgava Municipality</v>
    <v>fba5a4ed-93a0-4be1-b3ce-8d13172f1500</v>
    <v>en-US</v>
    <v>Map</v>
  </rv>
  <rv s="1">
    <v>536870912</v>
    <v>Ilūkste Municipality</v>
    <v>66edeeca-90a4-e69f-036f-a3e0107ae452</v>
    <v>en-US</v>
    <v>Map</v>
  </rv>
  <rv s="1">
    <v>536870912</v>
    <v>Sigulda Municipality</v>
    <v>b0b6c801-d347-4a34-737b-c8ae17fd663b</v>
    <v>en-US</v>
    <v>Map</v>
  </rv>
  <rv s="1">
    <v>536870912</v>
    <v>Vaiņode Municipality</v>
    <v>b81e63b2-dc93-3ca5-4472-c5e86ffbfdd7</v>
    <v>en-US</v>
    <v>Map</v>
  </rv>
  <rv s="1">
    <v>536870912</v>
    <v>Mazsalaca Municipality</v>
    <v>fe882855-cbe8-ffc8-b961-060ef13e8204</v>
    <v>en-US</v>
    <v>Map</v>
  </rv>
  <rv s="1">
    <v>536870912</v>
    <v>Bauska Municipality</v>
    <v>90655b42-8034-4c85-9485-82097327b7b6</v>
    <v>en-US</v>
    <v>Map</v>
  </rv>
  <rv s="1">
    <v>536870912</v>
    <v>Nereta Municipality</v>
    <v>55a7dc26-4c2d-48e2-94bc-22db851f15b9</v>
    <v>en-US</v>
    <v>Map</v>
  </rv>
  <rv s="1">
    <v>536870912</v>
    <v>Beverīna Municipality</v>
    <v>86e998e5-8e6b-463e-d7f3-93d8182bfb8e</v>
    <v>en-US</v>
    <v>Map</v>
  </rv>
  <rv s="1">
    <v>536870912</v>
    <v>Viesīte Municipality</v>
    <v>24099be6-7cfa-2469-d56d-4a6271ad2ea5</v>
    <v>en-US</v>
    <v>Map</v>
  </rv>
  <rv s="1">
    <v>536870912</v>
    <v>Dobele Municipality</v>
    <v>2f3e6893-e833-cc74-07dc-36c9113d86e4</v>
    <v>en-US</v>
    <v>Map</v>
  </rv>
  <rv s="1">
    <v>536870912</v>
    <v>Saulkrasti Municipality</v>
    <v>ed87a439-24a5-4351-9dab-c05afd5ba637</v>
    <v>en-US</v>
    <v>Map</v>
  </rv>
  <rv s="1">
    <v>536870912</v>
    <v>Mērsrags Municipality</v>
    <v>4aa810e0-3d30-b751-bf45-427e236e34a6</v>
    <v>en-US</v>
    <v>Map</v>
  </rv>
  <rv s="1">
    <v>536870912</v>
    <v>Jelgava Municipality</v>
    <v>fe0e93f0-1d52-979d-cc11-59f15a5291fb</v>
    <v>en-US</v>
    <v>Map</v>
  </rv>
  <rv s="1">
    <v>536870912</v>
    <v>Engure Municipality</v>
    <v>aeed18e1-fac1-4d4b-b87f-7db6cac987e6</v>
    <v>en-US</v>
    <v>Map</v>
  </rv>
  <rv s="1">
    <v>536870912</v>
    <v>Babīte Municipality</v>
    <v>7f15b32f-3c71-2350-05c0-dd49106a9f2a</v>
    <v>en-US</v>
    <v>Map</v>
  </rv>
  <rv s="1">
    <v>536870912</v>
    <v>Sēja Municipality</v>
    <v>f2195bdb-7143-22dc-e1a1-d541086dec56</v>
    <v>en-US</v>
    <v>Map</v>
  </rv>
  <rv s="1">
    <v>536870912</v>
    <v>Preiļi Municipality</v>
    <v>f5144f2e-4f63-49fb-86a6-93a956345130</v>
    <v>en-US</v>
    <v>Map</v>
  </rv>
  <rv s="1">
    <v>536870912</v>
    <v>Mālpils Municipality</v>
    <v>26c2b099-96e3-34fa-922c-d087ed484629</v>
    <v>en-US</v>
    <v>Map</v>
  </rv>
  <rv s="1">
    <v>536870912</v>
    <v>Līgatne Municipality</v>
    <v>c5f79def-4599-5f6b-6d38-4ac396d6fe90</v>
    <v>en-US</v>
    <v>Map</v>
  </rv>
  <rv s="1">
    <v>536870912</v>
    <v>Krustpils Municipality</v>
    <v>71f50272-f39a-311c-bd67-bc4631c6ead3</v>
    <v>en-US</v>
    <v>Map</v>
  </rv>
  <rv s="1">
    <v>536870912</v>
    <v>Salaspils Municipality</v>
    <v>7c112789-52a0-4b20-8051-57f2f93d8016</v>
    <v>en-US</v>
    <v>Map</v>
  </rv>
  <rv s="1">
    <v>536870912</v>
    <v>Vārkava Municipality</v>
    <v>086ee51e-5241-dafe-9f61-f294c3936596</v>
    <v>en-US</v>
    <v>Map</v>
  </rv>
  <rv s="1">
    <v>536870912</v>
    <v>Rugāji Municipality</v>
    <v>f49888ec-5ddf-eb38-fdd3-8573337f7fc1</v>
    <v>en-US</v>
    <v>Map</v>
  </rv>
  <rv s="1">
    <v>536870912</v>
    <v>Stopiņi Municipality</v>
    <v>03e7834e-9845-4cf8-e9b8-9a69430b2927</v>
    <v>en-US</v>
    <v>Map</v>
  </rv>
  <rv s="1">
    <v>536870912</v>
    <v>Carnikava Municipality</v>
    <v>6c67e43f-7ce8-4b95-ab5f-825f1cc08e6b</v>
    <v>en-US</v>
    <v>Map</v>
  </rv>
  <rv s="1">
    <v>536870912</v>
    <v>Cesvaine Municipality</v>
    <v>ec1951c4-ae79-4386-a326-29c30ed9979a</v>
    <v>en-US</v>
    <v>Map</v>
  </rv>
  <rv s="1">
    <v>536870912</v>
    <v>Aglona Municipality</v>
    <v>4215b6b4-7c37-19c0-e2d9-3fa604feae4c</v>
    <v>en-US</v>
    <v>Map</v>
  </rv>
  <rv s="1">
    <v>536870912</v>
    <v>Vecumnieki Municipality</v>
    <v>c5ee0fc4-8577-4300-86dd-3b2e0d29ae85</v>
    <v>en-US</v>
    <v>Map</v>
  </rv>
  <rv s="1">
    <v>536870912</v>
    <v>Ķekava Municipality</v>
    <v>111437c1-6ac8-40cc-e456-aa1de452cce6</v>
    <v>en-US</v>
    <v>Map</v>
  </rv>
  <rv s="1">
    <v>536870912</v>
    <v>Valka Municipality</v>
    <v>cde06364-3fe3-412c-9832-cb0d2b4f51b4</v>
    <v>en-US</v>
    <v>Map</v>
  </rv>
  <rv s="1">
    <v>536870912</v>
    <v>Roja Municipality</v>
    <v>b386fd30-eb29-d691-e930-ea6d0cae3d24</v>
    <v>en-US</v>
    <v>Map</v>
  </rv>
  <rv s="1">
    <v>536870912</v>
    <v>Alsunga Municipality</v>
    <v>8a409f4c-c2c1-c335-8b60-38bf28a34bce</v>
    <v>en-US</v>
    <v>Map</v>
  </rv>
  <rv s="1">
    <v>536870912</v>
    <v>Cibla Municipality</v>
    <v>865e4fe5-7132-4039-b413-c507f2b982e7</v>
    <v>en-US</v>
    <v>Map</v>
  </rv>
  <rv s="1">
    <v>536870912</v>
    <v>Salacgrīva Municipality</v>
    <v>80ef951c-2550-24ca-cf7b-4342861886eb</v>
    <v>en-US</v>
    <v>Map</v>
  </rv>
  <rv s="1">
    <v>536870912</v>
    <v>Auce Municipality</v>
    <v>cd68a410-3b71-8eae-1b5c-0185dfe4124f</v>
    <v>en-US</v>
    <v>Map</v>
  </rv>
  <rv s="1">
    <v>536870912</v>
    <v>Ozolnieki Municipality</v>
    <v>72766bce-4d81-1778-097e-317d1d983123</v>
    <v>en-US</v>
    <v>Map</v>
  </rv>
  <rv s="1">
    <v>536870912</v>
    <v>Durbe Municipality</v>
    <v>8f5a661d-9297-4b3b-9bcd-90bf0cdd31c2</v>
    <v>en-US</v>
    <v>Map</v>
  </rv>
  <rv s="1">
    <v>536870912</v>
    <v>Dundaga Municipality</v>
    <v>e7427ccb-691c-905d-ed13-ad1d3870553f</v>
    <v>en-US</v>
    <v>Map</v>
  </rv>
  <rv s="1">
    <v>536870912</v>
    <v>Ērgļi Municipality</v>
    <v>bacc2eec-b43e-40fa-e69d-d2b14a4095b2</v>
    <v>en-US</v>
    <v>Map</v>
  </rv>
  <rv s="1">
    <v>536870912</v>
    <v>Pāvilosta Municipality</v>
    <v>3b324166-e091-6850-154f-c36abebe360a</v>
    <v>en-US</v>
    <v>Map</v>
  </rv>
  <rv s="1">
    <v>536870912</v>
    <v>Inčukalns Municipality</v>
    <v>0beb8468-a9b3-b0a6-7cce-3ba8237b7da6</v>
    <v>en-US</v>
    <v>Map</v>
  </rv>
  <rv s="1">
    <v>536870912</v>
    <v>Ķegums Municipality</v>
    <v>824bd57c-a023-2e58-f5ea-3310deb8260f</v>
    <v>en-US</v>
    <v>Map</v>
  </rv>
  <rv s="1">
    <v>536870912</v>
    <v>Olaine Municipality</v>
    <v>f59d02c5-1ef0-44ab-b209-23b73010c646</v>
    <v>en-US</v>
    <v>Map</v>
  </rv>
  <rv s="1">
    <v>536870912</v>
    <v>Garkalne Municipality</v>
    <v>28be309a-5e95-4da2-aa78-41d9c3a3c30e</v>
    <v>en-US</v>
    <v>Map</v>
  </rv>
  <rv s="1">
    <v>536870912</v>
    <v>Pārgauja Municipality</v>
    <v>f292c99e-6314-d515-6f03-128d1ba465c0</v>
    <v>en-US</v>
    <v>Map</v>
  </rv>
  <rv s="1">
    <v>536870912</v>
    <v>Rūjiena Municipality</v>
    <v>fed40cd7-e234-657a-a11b-8dea201dd6d0</v>
    <v>en-US</v>
    <v>Map</v>
  </rv>
  <rv s="1">
    <v>536870912</v>
    <v>Skrunda Municipality</v>
    <v>cc4d65f9-aa12-fccc-cc2d-a9b8bebee8e1</v>
    <v>en-US</v>
    <v>Map</v>
  </rv>
  <rv s="1">
    <v>536870912</v>
    <v>Brocēni Municipality</v>
    <v>2722733f-5fa2-6550-ece2-e9dfd4421c4a</v>
    <v>en-US</v>
    <v>Map</v>
  </rv>
  <rv s="1">
    <v>536870912</v>
    <v>Jaunpils Municipality</v>
    <v>b55305fd-4269-056a-5170-90d1fe3baacb</v>
    <v>en-US</v>
    <v>Map</v>
  </rv>
  <rv s="1">
    <v>536870912</v>
    <v>Ape Municipality</v>
    <v>ea6e964f-6000-3fed-256e-1e9932fd0e1a</v>
    <v>en-US</v>
    <v>Map</v>
  </rv>
  <rv s="1">
    <v>536870912</v>
    <v>Viļaka Municipality</v>
    <v>cc2369ad-7dc3-f03b-ecdf-0128b0c81f89</v>
    <v>en-US</v>
    <v>Map</v>
  </rv>
  <rv s="1">
    <v>536870912</v>
    <v>Smiltene Municipality</v>
    <v>cf0dc05b-c4ea-7014-3892-05c1857d2a0c</v>
    <v>en-US</v>
    <v>Map</v>
  </rv>
  <rv s="1">
    <v>536870912</v>
    <v>Zilupe Municipality</v>
    <v>25491da1-9a80-aeed-c83c-52243cd65fe0</v>
    <v>en-US</v>
    <v>Map</v>
  </rv>
  <rv s="1">
    <v>536870912</v>
    <v>Rauna Municipality</v>
    <v>4c3c3491-90e5-4031-af60-7fa60f0850b2</v>
    <v>en-US</v>
    <v>Map</v>
  </rv>
  <rv s="1">
    <v>536870912</v>
    <v>Koknese Municipality</v>
    <v>9734311c-f332-4e1b-80b8-7fe322d499bd</v>
    <v>en-US</v>
    <v>Map</v>
  </rv>
  <rv s="1">
    <v>536870912</v>
    <v>Sala Municipality, Latvia</v>
    <v>909d33ec-ef4f-477e-927e-523005b6764d</v>
    <v>en-US</v>
    <v>Map</v>
  </rv>
  <rv s="1">
    <v>536870912</v>
    <v>Rucava Municipality</v>
    <v>ec2cd100-fdce-415c-ac3f-a219102ec293</v>
    <v>en-US</v>
    <v>Map</v>
  </rv>
  <rv s="1">
    <v>536870912</v>
    <v>Baltinava Municipality</v>
    <v>d5f3faf5-cbdf-e5f6-756c-06b9a409cdd1</v>
    <v>en-US</v>
    <v>Map</v>
  </rv>
  <rv s="1">
    <v>536870912</v>
    <v>Lielvārde Municipality</v>
    <v>8bdeb832-8fbc-a8a5-bc39-a455b4f9f051</v>
    <v>en-US</v>
    <v>Map</v>
  </rv>
  <rv s="1">
    <v>536870912</v>
    <v>Ikšķile Municipality</v>
    <v>11f36a9d-1090-4972-1950-2eec64cf368b</v>
    <v>en-US</v>
    <v>Map</v>
  </rv>
  <rv s="1">
    <v>536870912</v>
    <v>Priekule Municipality</v>
    <v>e121d743-f0dd-464d-b422-8db726d0e033</v>
    <v>en-US</v>
    <v>Map</v>
  </rv>
  <rv s="1">
    <v>536870912</v>
    <v>Riebiņi Municipality</v>
    <v>e6cac5f7-6025-df5b-b4eb-bd216dc4678b</v>
    <v>en-US</v>
    <v>Map</v>
  </rv>
  <rv s="1">
    <v>536870912</v>
    <v>Ādaži Municipality</v>
    <v>082fb7c1-121a-cff9-6d59-209bd9692d41</v>
    <v>en-US</v>
    <v>Map</v>
  </rv>
  <rv s="4">
    <v>78</v>
  </rv>
  <rv s="2">
    <fb>0.22888486346394601</fb>
    <v>27</v>
  </rv>
  <rv s="2">
    <fb>6.5199999809265108E-2</fb>
    <v>36</v>
  </rv>
  <rv s="2">
    <fb>1304943</fb>
    <v>28</v>
  </rv>
  <rv s="6">
    <v>#VALUE!</v>
    <v>en-US</v>
    <v>76511c15-b60b-948f-e9c7-f9bd9d9c4ece</v>
    <v>536870912</v>
    <v>1</v>
    <v>253</v>
    <v>20</v>
    <v>Latvia</v>
    <v>23</v>
    <v>24</v>
    <v>Map</v>
    <v>25</v>
    <v>254</v>
    <v>LV</v>
    <v>1653</v>
    <v>1654</v>
    <v>905</v>
    <v>1655</v>
    <v>1656</v>
    <v>1657</v>
    <v>1658</v>
    <v>1659</v>
    <v>1660</v>
    <v>EUR</v>
    <v>Latvia, officially the Republic of Latvia, is a country in the Baltic region of Northern Europe. It is one of the Baltic states; and is bordered by Estonia to the north, Lithuania to the south, Russia to the east, Belarus to the southeast, and shares a maritime border with Sweden to the west. Latvia covers an area of 64,589 km², with a population of 1.9 million. The country has a temperate seasonal climate. Its capital and largest city is Riga. Latvians belong to the ethno-linguistic group of the Balts and speak Latvian, one of the only two surviving Baltic languages. Russians are the most prominent minority in the country, at almost a quarter of the population.</v>
    <v>1661</v>
    <v>1662</v>
    <v>1663</v>
    <v>1664</v>
    <v>1665</v>
    <v>1666</v>
    <v>1667</v>
    <v>1668</v>
    <v>1669</v>
    <v>1670</v>
    <v>1657</v>
    <v>1673</v>
    <v>1674</v>
    <v>1675</v>
    <v>1676</v>
    <v>1677</v>
    <v>Latvia</v>
    <v>Dievs, svētī Latviju!</v>
    <v>1678</v>
    <v>Republic of Latvia</v>
    <v>1679</v>
    <v>1680</v>
    <v>1681</v>
    <v>1217</v>
    <v>1682</v>
    <v>1683</v>
    <v>1684</v>
    <v>1685</v>
    <v>1686</v>
    <v>1687</v>
    <v>1688</v>
    <v>1806</v>
    <v>1807</v>
    <v>144</v>
    <v>884</v>
    <v>1808</v>
    <v>Latvia</v>
    <v>1809</v>
    <v>mdp/vdpid/140</v>
  </rv>
  <rv s="1">
    <v>536870912</v>
    <v>Liechtenstein</v>
    <v>aa7e3291-f6e4-a640-0adb-4aa06efc7910</v>
    <v>en-US</v>
    <v>Map</v>
  </rv>
  <rv s="2">
    <fb>0.322499990463257</fb>
    <v>27</v>
  </rv>
  <rv s="2">
    <fb>160</fb>
    <v>28</v>
  </rv>
  <rv s="2">
    <fb>423</fb>
    <v>30</v>
  </rv>
  <rv s="1">
    <v>536870912</v>
    <v>Vaduz</v>
    <v>3bc0f2bb-c7b6-52ea-c739-789c5eddea7f</v>
    <v>en-US</v>
    <v>Map</v>
  </rv>
  <rv s="2">
    <fb>51.338000000000001</fb>
    <v>28</v>
  </rv>
  <rv s="2">
    <fb>1.44</fb>
    <v>29</v>
  </rv>
  <rv s="2">
    <fb>0.43125000596046398</fb>
    <v>27</v>
  </rv>
  <rv s="2">
    <fb>1.74</fb>
    <v>33</v>
  </rv>
  <rv s="2">
    <fb>6552858738.7021399</fb>
    <v>34</v>
  </rv>
  <rv s="2">
    <fb>1.0469974</fb>
    <v>27</v>
  </rv>
  <rv s="2">
    <fb>0.35621930000000002</fb>
    <v>27</v>
  </rv>
  <rv s="3">
    <v>25</v>
    <v>25</v>
    <v>264</v>
    <v>7</v>
    <v>0</v>
    <v>Image of Liechtenstein</v>
  </rv>
  <rv s="1">
    <v>536870912</v>
    <v>Schaan</v>
    <v>3d6eba74-e923-9fdc-6caa-8f45e38b4434</v>
    <v>en-US</v>
    <v>Map</v>
  </rv>
  <rv s="1">
    <v>805306368</v>
    <v>Alois, Hereditary Prince of Liechtenstein (Monarch)</v>
    <v>7d9cf215-5135-51f7-35dc-6ce1ebb8b8c4</v>
    <v>en-US</v>
    <v>Generic</v>
  </rv>
  <rv s="4">
    <v>79</v>
  </rv>
  <rv s="5">
    <v>https://www.bing.com/search?q=liechtenstein&amp;form=skydnc</v>
    <v>Learn more on Bing</v>
  </rv>
  <rv s="2">
    <fb>83.041463414634194</fb>
    <v>32</v>
  </rv>
  <rv s="2">
    <fb>39039</fb>
    <v>28</v>
  </rv>
  <rv s="1">
    <v>536870912</v>
    <v>Triesen</v>
    <v>5c9e8310-6d56-0507-71c1-e00bcf7a0b39</v>
    <v>en-US</v>
    <v>Map</v>
  </rv>
  <rv s="1">
    <v>536870912</v>
    <v>Balzers</v>
    <v>1c3798d6-4dd5-21e0-1726-237b735c2971</v>
    <v>en-US</v>
    <v>Map</v>
  </rv>
  <rv s="1">
    <v>536870912</v>
    <v>Eschen</v>
    <v>32034179-d2f0-d4dd-c573-fbdf124f52d3</v>
    <v>en-US</v>
    <v>Map</v>
  </rv>
  <rv s="1">
    <v>536870912</v>
    <v>Triesenberg</v>
    <v>09d7a66c-7c90-1906-9360-102b1f9ae78d</v>
    <v>en-US</v>
    <v>Map</v>
  </rv>
  <rv s="1">
    <v>536870912</v>
    <v>Ruggell</v>
    <v>3c0a6767-f96e-6589-6249-8b36cfb2e722</v>
    <v>en-US</v>
    <v>Map</v>
  </rv>
  <rv s="1">
    <v>536870912</v>
    <v>Planken</v>
    <v>4bccca6f-d36d-b322-e886-1f02e4bdb83b</v>
    <v>en-US</v>
    <v>Map</v>
  </rv>
  <rv s="1">
    <v>536870912</v>
    <v>Gamprin</v>
    <v>081f9cbc-6085-eb49-7de5-d48847301090</v>
    <v>en-US</v>
    <v>Map</v>
  </rv>
  <rv s="1">
    <v>536870912</v>
    <v>Mauren</v>
    <v>b2d2f18a-d3e6-628c-f493-1ea1bf90090c</v>
    <v>en-US</v>
    <v>Map</v>
  </rv>
  <rv s="4">
    <v>80</v>
  </rv>
  <rv s="4">
    <v>81</v>
  </rv>
  <rv s="2">
    <fb>0.21600000000000003</fb>
    <v>27</v>
  </rv>
  <rv s="2">
    <fb>5464</fb>
    <v>28</v>
  </rv>
  <rv s="15">
    <v>#VALUE!</v>
    <v>en-US</v>
    <v>aa7e3291-f6e4-a640-0adb-4aa06efc7910</v>
    <v>536870912</v>
    <v>1</v>
    <v>261</v>
    <v>262</v>
    <v>Liechtenstein</v>
    <v>23</v>
    <v>24</v>
    <v>Map</v>
    <v>25</v>
    <v>263</v>
    <v>LI</v>
    <v>1812</v>
    <v>1813</v>
    <v>402</v>
    <v>1814</v>
    <v>1815</v>
    <v>1816</v>
    <v>CHF</v>
    <v>Liechtenstein, officially the Principality of Liechtenstein, is a German-speaking and doubly landlocked country and microstate located in the Alps between Austria and Switzerland. It is the sixth smallest nation worldwide. Liechtenstein is a semi-constitutional monarchy headed by the prince of Liechtenstein.</v>
    <v>1817</v>
    <v>1818</v>
    <v>1819</v>
    <v>1820</v>
    <v>1821</v>
    <v>1822</v>
    <v>1823</v>
    <v>1824</v>
    <v>1826</v>
    <v>1827</v>
    <v>1828</v>
    <v>Liechtenstein</v>
    <v>Oben am jungen Rhein</v>
    <v>261</v>
    <v>Principality of Liechtenstein</v>
    <v>1829</v>
    <v>1838</v>
    <v>1839</v>
    <v>1840</v>
    <v>Liechtenstein</v>
    <v>1841</v>
    <v>mdp/vdpid/145</v>
  </rv>
  <rv s="1">
    <v>536870912</v>
    <v>Lithuania</v>
    <v>51ff0e88-f474-0092-fafc-133eb18df4be</v>
    <v>en-US</v>
    <v>Map</v>
  </rv>
  <rv s="2">
    <fb>0.47155260212694899</fb>
    <v>27</v>
  </rv>
  <rv s="2">
    <fb>65300</fb>
    <v>28</v>
  </rv>
  <rv s="2">
    <fb>34000</fb>
    <v>28</v>
  </rv>
  <rv s="2">
    <fb>370</fb>
    <v>30</v>
  </rv>
  <rv s="1">
    <v>536870912</v>
    <v>Vilnius</v>
    <v>636c6569-44ee-4651-a95f-fdc38f21ed76</v>
    <v>en-US</v>
    <v>Map</v>
  </rv>
  <rv s="2">
    <fb>12962.844999999999</fb>
    <v>28</v>
  </rv>
  <rv s="2">
    <fb>118.382098321258</fb>
    <v>31</v>
  </rv>
  <rv s="2">
    <fb>2.33450937988024E-2</fb>
    <v>27</v>
  </rv>
  <rv s="2">
    <fb>3821.1451704373999</fb>
    <v>28</v>
  </rv>
  <rv s="2">
    <fb>1.63</fb>
    <v>29</v>
  </rv>
  <rv s="2">
    <fb>0.34832858656605403</fb>
    <v>27</v>
  </rv>
  <rv s="2">
    <fb>67.9937494705635</fb>
    <v>32</v>
  </rv>
  <rv s="2">
    <fb>54219315600.085403</fb>
    <v>34</v>
  </rv>
  <rv s="2">
    <fb>1.0387475000000002</fb>
    <v>27</v>
  </rv>
  <rv s="2">
    <fb>0.7241746</fb>
    <v>27</v>
  </rv>
  <rv s="3">
    <v>26</v>
    <v>25</v>
    <v>274</v>
    <v>7</v>
    <v>0</v>
    <v>Image of Lithuania</v>
  </rv>
  <rv s="1">
    <v>805306368</v>
    <v>Gitanas Nausėda (President)</v>
    <v>31a3df48-58cb-7e55-9149-1a72475eff13</v>
    <v>en-US</v>
    <v>Generic</v>
  </rv>
  <rv s="1">
    <v>805306368</v>
    <v>Rimantas Sinkevičius (Minister)</v>
    <v>964742e3-9088-4a64-8acf-0aff85001197</v>
    <v>en-US</v>
    <v>Generic</v>
  </rv>
  <rv s="1">
    <v>805306368</v>
    <v>Ingrida Šimonytė (Prime Minister)</v>
    <v>ec4570a8-b476-d85e-a08e-4dbf313d9f2f</v>
    <v>en-US</v>
    <v>Generic</v>
  </rv>
  <rv s="4">
    <v>82</v>
  </rv>
  <rv s="5">
    <v>https://www.bing.com/search?q=lithuania&amp;form=skydnc</v>
    <v>Learn more on Bing</v>
  </rv>
  <rv s="2">
    <fb>75.680487804878098</fb>
    <v>32</v>
  </rv>
  <rv s="2">
    <fb>2.41</fb>
    <v>33</v>
  </rv>
  <rv s="4">
    <v>83</v>
  </rv>
  <rv s="2">
    <fb>0.32072368419999997</fb>
    <v>27</v>
  </rv>
  <rv s="2">
    <fb>6.3528000000000002</fb>
    <v>29</v>
  </rv>
  <rv s="2">
    <fb>2800839</fb>
    <v>28</v>
  </rv>
  <rv s="2">
    <fb>0.439</fb>
    <v>27</v>
  </rv>
  <rv s="2">
    <fb>2.1000000000000001E-2</fb>
    <v>27</v>
  </rv>
  <rv s="2">
    <fb>6.3E-2</fb>
    <v>27</v>
  </rv>
  <rv s="2">
    <fb>0.11599999999999999</fb>
    <v>27</v>
  </rv>
  <rv s="2">
    <fb>0.61618000030517595</fb>
    <v>27</v>
  </rv>
  <rv s="1">
    <v>536870912</v>
    <v>Vilnius County</v>
    <v>e26dd8c8-06e8-2ba7-2447-03021b5c9d87</v>
    <v>en-US</v>
    <v>Map</v>
  </rv>
  <rv s="1">
    <v>536870912</v>
    <v>Kaunas</v>
    <v>e480f052-b342-c21f-1082-e626097c0169</v>
    <v>en-US</v>
    <v>Map</v>
  </rv>
  <rv s="1">
    <v>536870912</v>
    <v>Klaipėda</v>
    <v>28dce94e-0c2b-381d-a27a-a45a6ba2b71f</v>
    <v>en-US</v>
    <v>Map</v>
  </rv>
  <rv s="1">
    <v>536870912</v>
    <v>Alytus</v>
    <v>ee7d2d08-ad5a-26dd-34da-f73ac243b085</v>
    <v>en-US</v>
    <v>Map</v>
  </rv>
  <rv s="1">
    <v>536870912</v>
    <v>Kaunas County</v>
    <v>7227a506-5263-125e-c8e6-55dbf9a424e1</v>
    <v>en-US</v>
    <v>Map</v>
  </rv>
  <rv s="1">
    <v>536870912</v>
    <v>Vilnius District Municipality</v>
    <v>ce3806bd-2582-5c68-44e7-3bcd17f994b0</v>
    <v>en-US</v>
    <v>Map</v>
  </rv>
  <rv s="1">
    <v>536870912</v>
    <v>Klaipėda County</v>
    <v>fa25e6eb-eaf9-9d76-60aa-f31d31f67bd9</v>
    <v>en-US</v>
    <v>Map</v>
  </rv>
  <rv s="1">
    <v>536870912</v>
    <v>Šiauliai</v>
    <v>30d07d5b-24b6-a7ad-e601-ed09acb3ef07</v>
    <v>en-US</v>
    <v>Map</v>
  </rv>
  <rv s="1">
    <v>536870912</v>
    <v>Panevėžys</v>
    <v>05aa3603-6ea8-2a05-f18c-5c9b7d73e0c7</v>
    <v>en-US</v>
    <v>Map</v>
  </rv>
  <rv s="1">
    <v>536870912</v>
    <v>Palanga</v>
    <v>62e607f0-cbcf-675b-e852-d280851c3b8d</v>
    <v>en-US</v>
    <v>Map</v>
  </rv>
  <rv s="1">
    <v>536870912</v>
    <v>Tauragė County</v>
    <v>4c67498e-3bb1-6ad5-c8b2-e4e0b356c882</v>
    <v>en-US</v>
    <v>Map</v>
  </rv>
  <rv s="1">
    <v>536870912</v>
    <v>Šiauliai County</v>
    <v>1ee29192-80cd-ad3f-9eca-6cd98d29db16</v>
    <v>en-US</v>
    <v>Map</v>
  </rv>
  <rv s="1">
    <v>536870912</v>
    <v>Panevėžys County</v>
    <v>e4a8f632-ffa2-d3e1-0fa0-f962fd3a5f2c</v>
    <v>en-US</v>
    <v>Map</v>
  </rv>
  <rv s="1">
    <v>536870912</v>
    <v>Marijampolė County</v>
    <v>1f4b6e94-fbea-6340-831b-20969e53c74b</v>
    <v>en-US</v>
    <v>Map</v>
  </rv>
  <rv s="1">
    <v>536870912</v>
    <v>Telšiai County</v>
    <v>6bb58e6f-53ac-99da-502a-fc76d7ec5d9d</v>
    <v>en-US</v>
    <v>Map</v>
  </rv>
  <rv s="1">
    <v>536870912</v>
    <v>Neringa Municipality</v>
    <v>9cc278d9-b30c-8f80-1b58-f8ff635e73ae</v>
    <v>en-US</v>
    <v>Map</v>
  </rv>
  <rv s="1">
    <v>536870912</v>
    <v>Alytus County</v>
    <v>d3bf6669-1859-bf71-7783-a04b99b61e10</v>
    <v>en-US</v>
    <v>Map</v>
  </rv>
  <rv s="1">
    <v>536870912</v>
    <v>Utena County</v>
    <v>59d149a9-8e40-1500-c927-d85b5f9c916e</v>
    <v>en-US</v>
    <v>Map</v>
  </rv>
  <rv s="1">
    <v>536870912</v>
    <v>Druskininkai Municipality</v>
    <v>3486c141-710a-3f44-8ba8-ba95ad483d55</v>
    <v>en-US</v>
    <v>Map</v>
  </rv>
  <rv s="1">
    <v>536870912</v>
    <v>Akmenė District Municipality</v>
    <v>cafeddeb-3c00-e01e-8374-116140a1c8fd</v>
    <v>en-US</v>
    <v>Map</v>
  </rv>
  <rv s="1">
    <v>536870912</v>
    <v>Rokiškis District Municipality</v>
    <v>30f2096c-5d79-4b7f-f104-cea9435da630</v>
    <v>en-US</v>
    <v>Map</v>
  </rv>
  <rv s="1">
    <v>536870912</v>
    <v>Kretinga District Municipality</v>
    <v>e932b4d5-0d42-a3fc-0bbb-ffa450c3df3e</v>
    <v>en-US</v>
    <v>Map</v>
  </rv>
  <rv s="1">
    <v>536870912</v>
    <v>Kėdainiai District Municipality</v>
    <v>c4f55fa8-bfdf-f620-2632-f2312e78730f</v>
    <v>en-US</v>
    <v>Map</v>
  </rv>
  <rv s="1">
    <v>536870912</v>
    <v>Radviliškis District Municipality</v>
    <v>03fb0274-acfc-2078-c7ab-b55e68748707</v>
    <v>en-US</v>
    <v>Map</v>
  </rv>
  <rv s="1">
    <v>536870912</v>
    <v>Zarasai District Municipality</v>
    <v>a27817a0-d48a-38f4-c099-49c7f96ad311</v>
    <v>en-US</v>
    <v>Map</v>
  </rv>
  <rv s="1">
    <v>536870912</v>
    <v>Jurbarkas District Municipality</v>
    <v>4b6d18ce-b182-dc55-1d76-be4572767ae4</v>
    <v>en-US</v>
    <v>Map</v>
  </rv>
  <rv s="1">
    <v>536870912</v>
    <v>Šilalė District Municipality</v>
    <v>4f192d4e-2591-9d4b-d532-7e9f23ec7639</v>
    <v>en-US</v>
    <v>Map</v>
  </rv>
  <rv s="1">
    <v>536870912</v>
    <v>Švenčionys District Municipality</v>
    <v>da991327-5bb1-d55c-3f4f-5f5de9ecfa16</v>
    <v>en-US</v>
    <v>Map</v>
  </rv>
  <rv s="1">
    <v>536870912</v>
    <v>Varėna District Municipality</v>
    <v>ef414ae6-41eb-23e9-6997-842f81c1c577</v>
    <v>en-US</v>
    <v>Map</v>
  </rv>
  <rv s="1">
    <v>536870912</v>
    <v>Ignalina District Municipality</v>
    <v>9ca0cec9-e388-3091-8673-a99eeb15041c</v>
    <v>en-US</v>
    <v>Map</v>
  </rv>
  <rv s="1">
    <v>536870912</v>
    <v>Raseiniai District Municipality</v>
    <v>a27cf480-332f-2dc3-e88d-28f5def25d16</v>
    <v>en-US</v>
    <v>Map</v>
  </rv>
  <rv s="1">
    <v>536870912</v>
    <v>Kaišiadorys District Municipality</v>
    <v>79ed1b92-0c9b-08c0-ae4b-51aeff862d63</v>
    <v>en-US</v>
    <v>Map</v>
  </rv>
  <rv s="1">
    <v>536870912</v>
    <v>Mažeikiai District Municipality</v>
    <v>87c018d3-494a-d95c-b9ad-3d645492b14d</v>
    <v>en-US</v>
    <v>Map</v>
  </rv>
  <rv s="1">
    <v>536870912</v>
    <v>Šilutė District Municipality</v>
    <v>d1eb3d76-3705-7db6-e2e0-bcc425bb5cd5</v>
    <v>en-US</v>
    <v>Map</v>
  </rv>
  <rv s="1">
    <v>536870912</v>
    <v>Širvintos District Municipality</v>
    <v>daeab81e-10d0-5c8d-5df3-fa81018013ee</v>
    <v>en-US</v>
    <v>Map</v>
  </rv>
  <rv s="1">
    <v>536870912</v>
    <v>Prienai District Municipality</v>
    <v>f64a6024-0216-c3c2-0f4b-deebb53a031a</v>
    <v>en-US</v>
    <v>Map</v>
  </rv>
  <rv s="1">
    <v>536870912</v>
    <v>Tauragė District Municipality</v>
    <v>f4b779ca-4e59-4c04-89be-da2fec4293c0</v>
    <v>en-US</v>
    <v>Map</v>
  </rv>
  <rv s="1">
    <v>536870912</v>
    <v>Alytus District Municipality</v>
    <v>d4a5e180-02ef-856a-bae4-ec08977abb6e</v>
    <v>en-US</v>
    <v>Map</v>
  </rv>
  <rv s="1">
    <v>536870912</v>
    <v>Joniškis District Municipality</v>
    <v>c8988511-5644-4473-b48a-7aac02d1bf8e</v>
    <v>en-US</v>
    <v>Map</v>
  </rv>
  <rv s="1">
    <v>536870912</v>
    <v>Kelmė District Municipality</v>
    <v>166d914a-a623-4f2a-a8f3-9e9b1e8323e0</v>
    <v>en-US</v>
    <v>Map</v>
  </rv>
  <rv s="1">
    <v>536870912</v>
    <v>Birštonas Municipality</v>
    <v>2323a291-8420-b260-f26e-4c1505f449b9</v>
    <v>en-US</v>
    <v>Map</v>
  </rv>
  <rv s="1">
    <v>536870912</v>
    <v>Panevėžys District Municipality</v>
    <v>e85f08c6-9491-72e5-ff8f-38bcd61954a2</v>
    <v>en-US</v>
    <v>Map</v>
  </rv>
  <rv s="1">
    <v>536870912</v>
    <v>Kupiškis District Municipality</v>
    <v>694bcc4d-e12b-b7d0-dced-5c32b0132152</v>
    <v>en-US</v>
    <v>Map</v>
  </rv>
  <rv s="1">
    <v>536870912</v>
    <v>Vilkaviškis District Municipality</v>
    <v>8220c608-60f9-ae1f-de62-3bcca62c408e</v>
    <v>en-US</v>
    <v>Map</v>
  </rv>
  <rv s="1">
    <v>536870912</v>
    <v>Klaipėda District Municipality</v>
    <v>8d8b0032-bd30-4193-adfe-3ed7b6c0a370</v>
    <v>en-US</v>
    <v>Map</v>
  </rv>
  <rv s="1">
    <v>536870912</v>
    <v>Pasvalys District Municipality</v>
    <v>bc9332f9-52d3-a29c-af0f-47e2b31b4338</v>
    <v>en-US</v>
    <v>Map</v>
  </rv>
  <rv s="1">
    <v>536870912</v>
    <v>Pakruojis District Municipality</v>
    <v>be23edb2-c2f0-4862-d18e-93e10ce597d8</v>
    <v>en-US</v>
    <v>Map</v>
  </rv>
  <rv s="1">
    <v>536870912</v>
    <v>Šakiai District Municipality</v>
    <v>f252a815-ee3f-9567-e174-ff83931dcd61</v>
    <v>en-US</v>
    <v>Map</v>
  </rv>
  <rv s="1">
    <v>536870912</v>
    <v>Plungė District Municipality</v>
    <v>cc1fa87b-f035-4c8b-be74-c27dc8067404</v>
    <v>en-US</v>
    <v>Map</v>
  </rv>
  <rv s="1">
    <v>536870912</v>
    <v>Šalčininkai District Municipality</v>
    <v>e3c676d2-88da-b38a-eac5-ea62cde0eb3d</v>
    <v>en-US</v>
    <v>Map</v>
  </rv>
  <rv s="1">
    <v>536870912</v>
    <v>Ukmergė District Municipality</v>
    <v>f12fd8c9-c9ad-660a-67c1-f1095650726a</v>
    <v>en-US</v>
    <v>Map</v>
  </rv>
  <rv s="1">
    <v>536870912</v>
    <v>Kaunas District Municipality</v>
    <v>33c660b7-a9d2-051a-3fd7-81f96bf89f9c</v>
    <v>en-US</v>
    <v>Map</v>
  </rv>
  <rv s="1">
    <v>536870912</v>
    <v>Lazdijai District Municipality</v>
    <v>9e18ab98-fbd5-e19d-c4dd-2d44076974dc</v>
    <v>en-US</v>
    <v>Map</v>
  </rv>
  <rv s="1">
    <v>536870912</v>
    <v>Anykščiai District Municipality</v>
    <v>3f0e6164-4787-9205-a127-90af315fc330</v>
    <v>en-US</v>
    <v>Map</v>
  </rv>
  <rv s="1">
    <v>536870912</v>
    <v>Rietavas Municipality</v>
    <v>a8e27a0c-ac28-02de-780e-015306ad2b66</v>
    <v>en-US</v>
    <v>Map</v>
  </rv>
  <rv s="1">
    <v>536870912</v>
    <v>Biržai District Municipality</v>
    <v>c6f9e34b-957a-4198-be71-db24bbce5e4f</v>
    <v>en-US</v>
    <v>Map</v>
  </rv>
  <rv s="1">
    <v>536870912</v>
    <v>Molėtai District Municipality</v>
    <v>fc4a2666-7b08-f53c-10c6-c300e7706874</v>
    <v>en-US</v>
    <v>Map</v>
  </rv>
  <rv s="1">
    <v>536870912</v>
    <v>Trakai District Municipality</v>
    <v>15a7d158-8ffb-4ed7-db6a-3d057c964fd0</v>
    <v>en-US</v>
    <v>Map</v>
  </rv>
  <rv s="1">
    <v>536870912</v>
    <v>Pagėgiai Municipality</v>
    <v>c2847b31-60d4-8de1-ace4-bd78a764fd38</v>
    <v>en-US</v>
    <v>Map</v>
  </rv>
  <rv s="1">
    <v>536870912</v>
    <v>Elektrėnai Municipality</v>
    <v>eb92111b-f55d-e4c8-c6aa-0900d9c82ebe</v>
    <v>en-US</v>
    <v>Map</v>
  </rv>
  <rv s="1">
    <v>536870912</v>
    <v>Kazlų Rūda Municipality</v>
    <v>86d87dd2-0c67-05f6-5707-ae170702f168</v>
    <v>en-US</v>
    <v>Map</v>
  </rv>
  <rv s="1">
    <v>536870912</v>
    <v>Kalvarija Municipality</v>
    <v>84111feb-7531-5608-97cd-93c616795514</v>
    <v>en-US</v>
    <v>Map</v>
  </rv>
  <rv s="1">
    <v>536870912</v>
    <v>Visaginas Municipality</v>
    <v>783ab804-109c-45ca-a59b-9b14d451aed1</v>
    <v>en-US</v>
    <v>Map</v>
  </rv>
  <rv s="4">
    <v>84</v>
  </rv>
  <rv s="2">
    <fb>0.1685608755171</fb>
    <v>27</v>
  </rv>
  <rv s="2">
    <fb>0.42599999999999999</fb>
    <v>27</v>
  </rv>
  <rv s="2">
    <fb>6.3520002365112294E-2</fb>
    <v>36</v>
  </rv>
  <rv s="2">
    <fb>1891013</fb>
    <v>28</v>
  </rv>
  <rv s="6">
    <v>#VALUE!</v>
    <v>en-US</v>
    <v>51ff0e88-f474-0092-fafc-133eb18df4be</v>
    <v>536870912</v>
    <v>1</v>
    <v>272</v>
    <v>20</v>
    <v>Lithuania</v>
    <v>23</v>
    <v>24</v>
    <v>Map</v>
    <v>25</v>
    <v>273</v>
    <v>LT</v>
    <v>1844</v>
    <v>1845</v>
    <v>1846</v>
    <v>1655</v>
    <v>1847</v>
    <v>1848</v>
    <v>1849</v>
    <v>1850</v>
    <v>1851</v>
    <v>EUR</v>
    <v>Lithuania, officially the Republic of Lithuania, is a country in the Baltic region of Europe. It is one of three Baltic states and lies on the eastern shore of the Baltic Sea. Lithuania shares land borders with Latvia to the north, Belarus to the east and south, Poland to the south, and Russia to the southwest. It has a maritime border with Sweden to the west on the Baltic Sea. Lithuania covers an area of 65,300 km², with a population of 2.86 million. Its capital and largest city is Vilnius; other major cities are Kaunas, Klaipėda, Šiauliai and Panevėžys. Lithuanians belong to the ethno-linguistic group of the Balts and speak Lithuanian, one of only a few living Baltic languages.</v>
    <v>1852</v>
    <v>1853</v>
    <v>1854</v>
    <v>1855</v>
    <v>1665</v>
    <v>1856</v>
    <v>1857</v>
    <v>1858</v>
    <v>1859</v>
    <v>1670</v>
    <v>1848</v>
    <v>1863</v>
    <v>1864</v>
    <v>1865</v>
    <v>636</v>
    <v>1866</v>
    <v>Lithuania</v>
    <v>Tautiška giesmė</v>
    <v>1867</v>
    <v>Republic of Lithuania</v>
    <v>1868</v>
    <v>1869</v>
    <v>1870</v>
    <v>119</v>
    <v>1648</v>
    <v>1871</v>
    <v>1872</v>
    <v>1873</v>
    <v>1874</v>
    <v>215</v>
    <v>1875</v>
    <v>1939</v>
    <v>1940</v>
    <v>144</v>
    <v>1941</v>
    <v>1942</v>
    <v>Lithuania</v>
    <v>1943</v>
    <v>mdp/vdpid/141</v>
  </rv>
  <rv s="1">
    <v>536870912</v>
    <v>Luxembourg</v>
    <v>18da5ef5-2f6b-6dda-3140-08391acd669a</v>
    <v>en-US</v>
    <v>Map</v>
  </rv>
  <rv s="2">
    <fb>0.53711935914593001</fb>
    <v>27</v>
  </rv>
  <rv s="2">
    <fb>2586.36</fb>
    <v>28</v>
  </rv>
  <rv s="2">
    <fb>2000</fb>
    <v>28</v>
  </rv>
  <rv s="2">
    <fb>352</fb>
    <v>30</v>
  </rv>
  <rv s="1">
    <v>536870912</v>
    <v>Luxembourg</v>
    <v>387ae05a-dd15-f01c-07b2-097158a060ba</v>
    <v>en-US</v>
    <v>Map</v>
  </rv>
  <rv s="2">
    <fb>8987.8169999999991</fb>
    <v>28</v>
  </rv>
  <rv s="2">
    <fb>115.087815087815</fb>
    <v>31</v>
  </rv>
  <rv s="2">
    <fb>1.7433207565384301E-2</fb>
    <v>27</v>
  </rv>
  <rv s="2">
    <fb>13914.6784488756</fb>
    <v>28</v>
  </rv>
  <rv s="2">
    <fb>1.37</fb>
    <v>29</v>
  </rv>
  <rv s="2">
    <fb>0.35679011089811602</fb>
    <v>27</v>
  </rv>
  <rv s="2">
    <fb>80.562295207665002</fb>
    <v>32</v>
  </rv>
  <rv s="2">
    <fb>1.19</fb>
    <v>33</v>
  </rv>
  <rv s="2">
    <fb>71104919108.141098</fb>
    <v>34</v>
  </rv>
  <rv s="2">
    <fb>1.0228595</fb>
    <v>27</v>
  </rv>
  <rv s="2">
    <fb>0.19151769999999999</fb>
    <v>27</v>
  </rv>
  <rv s="3">
    <v>27</v>
    <v>25</v>
    <v>282</v>
    <v>7</v>
    <v>0</v>
    <v>Image of Luxembourg</v>
  </rv>
  <rv s="1">
    <v>805306368</v>
    <v>Henri, Grand Duke of Luxembourg (Monarch)</v>
    <v>894c7fec-1e82-07fe-a006-b2af9628daf3</v>
    <v>en-US</v>
    <v>Generic</v>
  </rv>
  <rv s="1">
    <v>805306368</v>
    <v>Xavier Bettel (Prime Minister)</v>
    <v>d991448c-bb7b-59d9-24b6-06461041bb47</v>
    <v>en-US</v>
    <v>Generic</v>
  </rv>
  <rv s="1">
    <v>805306368</v>
    <v>François Bausch (Deputy prime minister)</v>
    <v>53918a7c-5c39-c85e-fb69-6fafec9f2ef8</v>
    <v>en-US</v>
    <v>Generic</v>
  </rv>
  <rv s="4">
    <v>85</v>
  </rv>
  <rv s="5">
    <v>https://www.bing.com/search?q=luxembourg&amp;form=skydnc</v>
    <v>Learn more on Bing</v>
  </rv>
  <rv s="2">
    <fb>82.095121951219497</fb>
    <v>32</v>
  </rv>
  <rv s="2">
    <fb>44233610000</fb>
    <v>34</v>
  </rv>
  <rv s="2">
    <fb>13.05</fb>
    <v>33</v>
  </rv>
  <rv s="4">
    <v>86</v>
  </rv>
  <rv s="2">
    <fb>0.1064453761</fb>
    <v>27</v>
  </rv>
  <rv s="2">
    <fb>3.0089999999999999</fb>
    <v>29</v>
  </rv>
  <rv s="2">
    <fb>640064</fb>
    <v>28</v>
  </rv>
  <rv s="2">
    <fb>0.41399999999999998</fb>
    <v>27</v>
  </rv>
  <rv s="2">
    <fb>0.11900000000000001</fb>
    <v>27</v>
  </rv>
  <rv s="2">
    <fb>0.16800000000000001</fb>
    <v>27</v>
  </rv>
  <rv s="2">
    <fb>0.59326999664306601</fb>
    <v>27</v>
  </rv>
  <rv s="4">
    <v>87</v>
  </rv>
  <rv s="2">
    <fb>0.26504268340465897</fb>
    <v>27</v>
  </rv>
  <rv s="2">
    <fb>0.20399999999999999</fb>
    <v>27</v>
  </rv>
  <rv s="2">
    <fb>5.3629999160766599E-2</fb>
    <v>36</v>
  </rv>
  <rv s="2">
    <fb>565488</fb>
    <v>28</v>
  </rv>
  <rv s="9">
    <v>#VALUE!</v>
    <v>en-US</v>
    <v>18da5ef5-2f6b-6dda-3140-08391acd669a</v>
    <v>536870912</v>
    <v>1</v>
    <v>281</v>
    <v>84</v>
    <v>Luxembourg</v>
    <v>23</v>
    <v>24</v>
    <v>Map</v>
    <v>25</v>
    <v>74</v>
    <v>LU</v>
    <v>1946</v>
    <v>1947</v>
    <v>1948</v>
    <v>451</v>
    <v>1949</v>
    <v>1950</v>
    <v>1951</v>
    <v>1952</v>
    <v>1953</v>
    <v>EUR</v>
    <v>Luxembourg, officially the Grand Duchy of Luxembourg, is a small landlocked country in Western Europe. It borders Belgium to the west and north, Germany to the east, and France to the south. Its capital and most populous city, Luxembourg, is one of the four institutional seats of the European Union and the seat of several EU institutions, notably the Court of Justice of the European Union, the highest judicial authority. Luxembourg's culture, people, and languages are highly intertwined with its French and German neighbors; while Luxembourgish is the only national language of the Luxembourgish people and of the Grand Duchy of Luxembourg, French is the only language for legislation, and all three – Luxembourgish, French and German – are used for administrative matters in the country.</v>
    <v>1954</v>
    <v>1955</v>
    <v>1956</v>
    <v>1957</v>
    <v>1958</v>
    <v>1959</v>
    <v>1960</v>
    <v>1961</v>
    <v>1962</v>
    <v>691</v>
    <v>1950</v>
    <v>1966</v>
    <v>1967</v>
    <v>1968</v>
    <v>1969</v>
    <v>260</v>
    <v>1970</v>
    <v>Luxembourg</v>
    <v>Ons Heemecht</v>
    <v>1971</v>
    <v>Grand Duchy of Luxembourg</v>
    <v>1972</v>
    <v>1973</v>
    <v>1974</v>
    <v>32</v>
    <v>992</v>
    <v>1975</v>
    <v>1149</v>
    <v>1150</v>
    <v>1976</v>
    <v>1977</v>
    <v>1978</v>
    <v>1979</v>
    <v>1980</v>
    <v>83</v>
    <v>1981</v>
    <v>1982</v>
    <v>Luxembourg</v>
    <v>1983</v>
    <v>mdp/vdpid/147</v>
  </rv>
  <rv s="1">
    <v>536870912</v>
    <v>Malta</v>
    <v>00727e9c-b7f7-2e31-0220-f5b9e956de8d</v>
    <v>en-US</v>
    <v>Map</v>
  </rv>
  <rv s="2">
    <fb>0.32437500357627796</fb>
    <v>27</v>
  </rv>
  <rv s="2">
    <fb>316</fb>
    <v>28</v>
  </rv>
  <rv s="2">
    <fb>9.1999999999999993</fb>
    <v>29</v>
  </rv>
  <rv s="2">
    <fb>356</fb>
    <v>30</v>
  </rv>
  <rv s="1">
    <v>536870912</v>
    <v>Valletta</v>
    <v>cdfd18b4-3655-378f-8de1-0c98e7c9461d</v>
    <v>en-US</v>
    <v>Map</v>
  </rv>
  <rv s="2">
    <fb>1342.1220000000001</fb>
    <v>28</v>
  </rv>
  <rv s="2">
    <fb>113.452474124359</fb>
    <v>31</v>
  </rv>
  <rv s="2">
    <fb>1.6420600176894701E-2</fb>
    <v>27</v>
  </rv>
  <rv s="2">
    <fb>4924.54401944044</fb>
    <v>28</v>
  </rv>
  <rv s="2">
    <fb>1.23</fb>
    <v>29</v>
  </rv>
  <rv s="2">
    <fb>1.0937499813735501E-2</fb>
    <v>27</v>
  </rv>
  <rv s="2">
    <fb>97.788461662664503</fb>
    <v>32</v>
  </rv>
  <rv s="2">
    <fb>14786156563.3046</fb>
    <v>34</v>
  </rv>
  <rv s="2">
    <fb>1.0499836999999999</fb>
    <v>27</v>
  </rv>
  <rv s="2">
    <fb>0.54259920000000006</fb>
    <v>27</v>
  </rv>
  <rv s="3">
    <v>28</v>
    <v>25</v>
    <v>293</v>
    <v>7</v>
    <v>0</v>
    <v>Image of Malta</v>
  </rv>
  <rv s="2">
    <fb>6.1</fb>
    <v>32</v>
  </rv>
  <rv s="1">
    <v>536870912</v>
    <v>Birkirkara</v>
    <v>979e8ca3-0b3c-fe4f-02fb-d11ffeaf38ae</v>
    <v>en-US</v>
    <v>Map</v>
  </rv>
  <rv s="1">
    <v>805306368</v>
    <v>Miriam Dalli (Minister)</v>
    <v>4250e260-2687-0902-6e8a-4c96240013b9</v>
    <v>en-US</v>
    <v>Generic</v>
  </rv>
  <rv s="1">
    <v>805306368</v>
    <v>George Vella (President)</v>
    <v>803a3054-6b56-b520-03e1-56d789c2e8cb</v>
    <v>en-US</v>
    <v>Generic</v>
  </rv>
  <rv s="4">
    <v>88</v>
  </rv>
  <rv s="5">
    <v>https://www.bing.com/search?q=malta&amp;form=skydnc</v>
    <v>Learn more on Bing</v>
  </rv>
  <rv s="2">
    <fb>82.346341463414603</fb>
    <v>32</v>
  </rv>
  <rv s="2">
    <fb>5315940000</fb>
    <v>34</v>
  </rv>
  <rv s="2">
    <fb>5.07</fb>
    <v>33</v>
  </rv>
  <rv s="4">
    <v>89</v>
  </rv>
  <rv s="2">
    <fb>0.37102727109999994</fb>
    <v>27</v>
  </rv>
  <rv s="2">
    <fb>2.8597999999999999</fb>
    <v>29</v>
  </rv>
  <rv s="2">
    <fb>518536</fb>
    <v>28</v>
  </rv>
  <rv s="2">
    <fb>0.38</fb>
    <v>27</v>
  </rv>
  <rv s="2">
    <fb>8.5000000000000006E-2</fb>
    <v>27</v>
  </rv>
  <rv s="2">
    <fb>0.13400000000000001</fb>
    <v>27</v>
  </rv>
  <rv s="2">
    <fb>0.56527000427246099</fb>
    <v>27</v>
  </rv>
  <rv s="1">
    <v>536870912</v>
    <v>Floriana</v>
    <v>ebd511c8-5a06-c605-3b48-96120bfaa725</v>
    <v>en-US</v>
    <v>Map</v>
  </rv>
  <rv s="1">
    <v>536870912</v>
    <v>Sliema</v>
    <v>02c9008c-3b38-9958-6468-0cc85cbc7bcb</v>
    <v>en-US</v>
    <v>Map</v>
  </rv>
  <rv s="1">
    <v>536870912</v>
    <v>Attard</v>
    <v>1e624b1d-7b84-a3ca-15ed-24bf5af44f57</v>
    <v>en-US</v>
    <v>Map</v>
  </rv>
  <rv s="1">
    <v>536870912</v>
    <v>Mosta</v>
    <v>50ba5fbc-9474-32c6-e729-1280d06375b9</v>
    <v>en-US</v>
    <v>Map</v>
  </rv>
  <rv s="1">
    <v>536870912</v>
    <v>Rabat</v>
    <v>309b130f-ef13-985a-75f3-3749152effbe</v>
    <v>en-US</v>
    <v>Map</v>
  </rv>
  <rv s="1">
    <v>536870912</v>
    <v>Msida</v>
    <v>c0ccab0d-9c85-d99e-1e07-cf08b75304b9</v>
    <v>en-US</v>
    <v>Map</v>
  </rv>
  <rv s="1">
    <v>536870912</v>
    <v>Luqa</v>
    <v>1196c316-7e6c-5bcc-e8ca-bbf40fb7c8e2</v>
    <v>en-US</v>
    <v>Map</v>
  </rv>
  <rv s="1">
    <v>536870912</v>
    <v>Naxxar</v>
    <v>1ae582cc-7b84-ed7b-de9b-4882109e15ca</v>
    <v>en-US</v>
    <v>Map</v>
  </rv>
  <rv s="1">
    <v>536870912</v>
    <v>Mtarfa</v>
    <v>fdc09a01-de49-15c2-da1e-e02bef63056f</v>
    <v>en-US</v>
    <v>Map</v>
  </rv>
  <rv s="1">
    <v>536870912</v>
    <v>Qormi</v>
    <v>8360d058-485c-d990-6a94-35400ac1631b</v>
    <v>en-US</v>
    <v>Map</v>
  </rv>
  <rv s="1">
    <v>536870912</v>
    <v>Żebbuġ</v>
    <v>3b34ddcd-7d15-cf0d-675c-f1958a3fcc94</v>
    <v>en-US</v>
    <v>Map</v>
  </rv>
  <rv s="1">
    <v>536870912</v>
    <v>Żebbuġ</v>
    <v>1117b2bc-9979-2153-4d26-a46e6f72179e</v>
    <v>en-US</v>
    <v>Map</v>
  </rv>
  <rv s="1">
    <v>536870912</v>
    <v>Mdina</v>
    <v>144c1910-1058-01fa-0852-25080d062e18</v>
    <v>en-US</v>
    <v>Map</v>
  </rv>
  <rv s="1">
    <v>536870912</v>
    <v>Żurrieq</v>
    <v>5df2984d-8132-5237-db91-8542f7ce75d0</v>
    <v>en-US</v>
    <v>Map</v>
  </rv>
  <rv s="1">
    <v>536870912</v>
    <v>Victoria</v>
    <v>72da2198-b55e-7e4d-e8c5-e79030806d7f</v>
    <v>en-US</v>
    <v>Map</v>
  </rv>
  <rv s="1">
    <v>536870912</v>
    <v>Birgu</v>
    <v>b3241db5-c0ca-26a2-0411-f60d35dcfcd7</v>
    <v>en-US</v>
    <v>Map</v>
  </rv>
  <rv s="1">
    <v>536870912</v>
    <v>St. Paul's Bay</v>
    <v>9b72e9b2-3313-ca59-d08b-c77d8973f101</v>
    <v>en-US</v>
    <v>Map</v>
  </rv>
  <rv s="1">
    <v>536870912</v>
    <v>Tarxien</v>
    <v>fb029df2-2c0c-8f1c-45a9-c6a4b2f3352e</v>
    <v>en-US</v>
    <v>Map</v>
  </rv>
  <rv s="1">
    <v>536870912</v>
    <v>Żabbar</v>
    <v>986273d1-3732-519c-317a-1b135b407da6</v>
    <v>en-US</v>
    <v>Map</v>
  </rv>
  <rv s="1">
    <v>536870912</v>
    <v>Birżebbuġa</v>
    <v>62313bc3-f5ff-3f75-0223-9928e1643c10</v>
    <v>en-US</v>
    <v>Map</v>
  </rv>
  <rv s="1">
    <v>536870912</v>
    <v>Żejtun</v>
    <v>8c394742-5828-808c-70a7-19e43285dcfc</v>
    <v>en-US</v>
    <v>Map</v>
  </rv>
  <rv s="1">
    <v>536870912</v>
    <v>Paola</v>
    <v>db1937d7-9e8b-d81a-6f48-8bc0c131554a</v>
    <v>en-US</v>
    <v>Map</v>
  </rv>
  <rv s="1">
    <v>536870912</v>
    <v>Marsa, Malta</v>
    <v>2599eec6-1e69-e953-6529-affdafd5f215</v>
    <v>en-US</v>
    <v>Map</v>
  </rv>
  <rv s="1">
    <v>536870912</v>
    <v>Cospicua</v>
    <v>609b8aba-fcbf-662e-8ded-3fdfda81e3f8</v>
    <v>en-US</v>
    <v>Map</v>
  </rv>
  <rv s="1">
    <v>536870912</v>
    <v>Senglea</v>
    <v>a9859052-7732-5bcc-75f9-e26e6aae388a</v>
    <v>en-US</v>
    <v>Map</v>
  </rv>
  <rv s="1">
    <v>536870912</v>
    <v>Mġarr</v>
    <v>31077771-21bb-0b94-ecfb-36822ae81bb4</v>
    <v>en-US</v>
    <v>Map</v>
  </rv>
  <rv s="1">
    <v>536870912</v>
    <v>Gżira</v>
    <v>42022d72-005d-42f9-be4f-d3c3a6324fad</v>
    <v>en-US</v>
    <v>Map</v>
  </rv>
  <rv s="1">
    <v>536870912</v>
    <v>Siġġiewi</v>
    <v>b0b911e2-eaf9-ac02-102b-2b9012b06260</v>
    <v>en-US</v>
    <v>Map</v>
  </rv>
  <rv s="1">
    <v>536870912</v>
    <v>Marsaskala</v>
    <v>936439da-22c6-c588-dfba-6da7a33470d1</v>
    <v>en-US</v>
    <v>Map</v>
  </rv>
  <rv s="1">
    <v>536870912</v>
    <v>Pietà</v>
    <v>cc0be561-3540-ffbe-69da-82dd22cc8497</v>
    <v>en-US</v>
    <v>Map</v>
  </rv>
  <rv s="1">
    <v>536870912</v>
    <v>Marsaxlokk</v>
    <v>e2e662f0-fbb9-c6d6-51c1-603d4f138070</v>
    <v>en-US</v>
    <v>Map</v>
  </rv>
  <rv s="1">
    <v>536870912</v>
    <v>Mellieħa</v>
    <v>a5d57aa6-2244-b3ea-bda2-53a0b22ebc52</v>
    <v>en-US</v>
    <v>Map</v>
  </rv>
  <rv s="1">
    <v>536870912</v>
    <v>San Ġwann</v>
    <v>5d651037-2f5c-cc0b-26ef-86a4a0d59c74</v>
    <v>en-US</v>
    <v>Map</v>
  </rv>
  <rv s="1">
    <v>536870912</v>
    <v>Balzan</v>
    <v>ed800314-6999-3002-b097-b165ac33fbb6</v>
    <v>en-US</v>
    <v>Map</v>
  </rv>
  <rv s="1">
    <v>536870912</v>
    <v>Għajnsielem</v>
    <v>ca15a6ea-4083-2911-1b18-969f3dd81fbe</v>
    <v>en-US</v>
    <v>Map</v>
  </rv>
  <rv s="1">
    <v>536870912</v>
    <v>Dingli</v>
    <v>b78d5706-a28a-5085-a40f-32b55ddd2219</v>
    <v>en-US</v>
    <v>Map</v>
  </rv>
  <rv s="1">
    <v>536870912</v>
    <v>Għaxaq</v>
    <v>f6f3fe37-9036-e6e3-078d-f457ac3ccb4e</v>
    <v>en-US</v>
    <v>Map</v>
  </rv>
  <rv s="1">
    <v>536870912</v>
    <v>Kalkara</v>
    <v>d6c487db-b887-5ed7-e7b1-bada783090b5</v>
    <v>en-US</v>
    <v>Map</v>
  </rv>
  <rv s="1">
    <v>536870912</v>
    <v>Fgura</v>
    <v>63d2f0b2-0604-afdb-b4c5-5ee9fd0dc10d</v>
    <v>en-US</v>
    <v>Map</v>
  </rv>
  <rv s="1">
    <v>536870912</v>
    <v>Nadur</v>
    <v>33ea88dc-ddcc-c8f1-57b3-49dfc1a93811</v>
    <v>en-US</v>
    <v>Map</v>
  </rv>
  <rv s="1">
    <v>536870912</v>
    <v>Xagħra</v>
    <v>90f1177d-1335-9b76-c585-73b32366260d</v>
    <v>en-US</v>
    <v>Map</v>
  </rv>
  <rv s="1">
    <v>536870912</v>
    <v>Swieqi</v>
    <v>d2c95b2e-eb44-8ae9-df45-2e6a757a4ebe</v>
    <v>en-US</v>
    <v>Map</v>
  </rv>
  <rv s="1">
    <v>536870912</v>
    <v>Munxar</v>
    <v>38ac8da0-9c7b-6c07-711e-a930c35a2d35</v>
    <v>en-US</v>
    <v>Map</v>
  </rv>
  <rv s="1">
    <v>536870912</v>
    <v>Santa Venera</v>
    <v>f694fd77-d46f-485d-2ae6-4684ebc22967</v>
    <v>en-US</v>
    <v>Map</v>
  </rv>
  <rv s="1">
    <v>536870912</v>
    <v>Qala, Malta</v>
    <v>b996008f-703c-a679-dff8-0380359d5f2f</v>
    <v>en-US</v>
    <v>Map</v>
  </rv>
  <rv s="1">
    <v>536870912</v>
    <v>Ta' Xbiex</v>
    <v>58c6884b-59b0-1f7c-5a18-27b01efffae4</v>
    <v>en-US</v>
    <v>Map</v>
  </rv>
  <rv s="1">
    <v>536870912</v>
    <v>Mqabba</v>
    <v>b84998e0-bece-b2e6-aac9-4d305e2ac801</v>
    <v>en-US</v>
    <v>Map</v>
  </rv>
  <rv s="1">
    <v>536870912</v>
    <v>Santa Luċija</v>
    <v>9f11690e-72da-8251-aafd-9eef5a9146fb</v>
    <v>en-US</v>
    <v>Map</v>
  </rv>
  <rv s="1">
    <v>536870912</v>
    <v>Pembroke</v>
    <v>cf040ec9-1d59-cea4-02c7-5517c18525c5</v>
    <v>en-US</v>
    <v>Map</v>
  </rv>
  <rv s="1">
    <v>536870912</v>
    <v>Iklin</v>
    <v>cbd71bc1-4169-423f-edfb-ab59517e48e0</v>
    <v>en-US</v>
    <v>Map</v>
  </rv>
  <rv s="1">
    <v>536870912</v>
    <v>Għargħur</v>
    <v>68fb9e77-8d5b-cad0-c67a-d610756a0d8f</v>
    <v>en-US</v>
    <v>Map</v>
  </rv>
  <rv s="1">
    <v>536870912</v>
    <v>Qrendi</v>
    <v>c97a22b2-8111-716b-7bf7-f586267f8ff0</v>
    <v>en-US</v>
    <v>Map</v>
  </rv>
  <rv s="1">
    <v>536870912</v>
    <v>Xewkija</v>
    <v>c09e906c-9507-c415-e1a0-7809b1e9f53f</v>
    <v>en-US</v>
    <v>Map</v>
  </rv>
  <rv s="1">
    <v>536870912</v>
    <v>Għarb</v>
    <v>493f5e97-cdf4-73bf-4a2a-b87b5c61ab0d</v>
    <v>en-US</v>
    <v>Map</v>
  </rv>
  <rv s="1">
    <v>536870912</v>
    <v>Safi</v>
    <v>4d4e716b-af5a-13c7-4299-5ea8e8492581</v>
    <v>en-US</v>
    <v>Map</v>
  </rv>
  <rv s="1">
    <v>536870912</v>
    <v>Sannat</v>
    <v>0951b52e-b426-0694-2fae-c769f63b8eb5</v>
    <v>en-US</v>
    <v>Map</v>
  </rv>
  <rv s="1">
    <v>536870912</v>
    <v>Kirkop</v>
    <v>824f815e-ae90-fe9f-1b5c-d7d7b0a659fc</v>
    <v>en-US</v>
    <v>Map</v>
  </rv>
  <rv s="1">
    <v>536870912</v>
    <v>Gudja</v>
    <v>66a5940e-fe7c-1d51-327b-a02aa1521fea</v>
    <v>en-US</v>
    <v>Map</v>
  </rv>
  <rv s="1">
    <v>536870912</v>
    <v>Lija</v>
    <v>403d62b9-ebc8-b9b1-c2a2-b066a9a18754</v>
    <v>en-US</v>
    <v>Map</v>
  </rv>
  <rv s="1">
    <v>536870912</v>
    <v>Xgħajra</v>
    <v>fc928743-c100-5886-81ee-c32969afca42</v>
    <v>en-US</v>
    <v>Map</v>
  </rv>
  <rv s="1">
    <v>536870912</v>
    <v>Kerċem</v>
    <v>2644429e-258a-6326-4ef8-d60a9feb1050</v>
    <v>en-US</v>
    <v>Map</v>
  </rv>
  <rv s="1">
    <v>536870912</v>
    <v>Għasri</v>
    <v>ba2d0cd9-4ad2-8234-15fc-c727c8f30a2f</v>
    <v>en-US</v>
    <v>Map</v>
  </rv>
  <rv s="1">
    <v>536870912</v>
    <v>Fontana</v>
    <v>f64d9044-9769-af94-d4e0-67fbaf662280</v>
    <v>en-US</v>
    <v>Map</v>
  </rv>
  <rv s="4">
    <v>90</v>
  </rv>
  <rv s="2">
    <fb>0.26228254141502799</fb>
    <v>27</v>
  </rv>
  <rv s="2">
    <fb>0.44</fb>
    <v>27</v>
  </rv>
  <rv s="2">
    <fb>3.4730000495910601E-2</fb>
    <v>36</v>
  </rv>
  <rv s="2">
    <fb>475902</fb>
    <v>28</v>
  </rv>
  <rv s="9">
    <v>#VALUE!</v>
    <v>en-US</v>
    <v>00727e9c-b7f7-2e31-0220-f5b9e956de8d</v>
    <v>536870912</v>
    <v>1</v>
    <v>291</v>
    <v>84</v>
    <v>Malta</v>
    <v>23</v>
    <v>24</v>
    <v>Map</v>
    <v>25</v>
    <v>292</v>
    <v>MT</v>
    <v>1986</v>
    <v>1987</v>
    <v>1948</v>
    <v>1988</v>
    <v>1989</v>
    <v>1990</v>
    <v>1991</v>
    <v>1992</v>
    <v>1993</v>
    <v>EUR</v>
    <v>Malta, officially the Republic of Malta, is an island country in Southern Europe, located in the Mediterranean Sea. It consists of an archipelago, between Italy and Libya. It lies 80 km south of Sicily, 284 km east of Tunisia, and 333 km north of Libya. The official languages are Maltese and English, and 66% of the current Maltese population is at least conversant in the Italian language.</v>
    <v>1994</v>
    <v>1995</v>
    <v>1996</v>
    <v>1997</v>
    <v>15</v>
    <v>1998</v>
    <v>1999</v>
    <v>2000</v>
    <v>2001</v>
    <v>2002</v>
    <v>2003</v>
    <v>2006</v>
    <v>2007</v>
    <v>2008</v>
    <v>2009</v>
    <v>698</v>
    <v>2010</v>
    <v>Malta</v>
    <v>L-Innu Malti</v>
    <v>2011</v>
    <v>Republic of Malta</v>
    <v>2012</v>
    <v>2013</v>
    <v>2014</v>
    <v>933</v>
    <v>32</v>
    <v>2015</v>
    <v>705</v>
    <v>2016</v>
    <v>2017</v>
    <v>1375</v>
    <v>2018</v>
    <v>2082</v>
    <v>2083</v>
    <v>1839</v>
    <v>2084</v>
    <v>2085</v>
    <v>Malta</v>
    <v>2086</v>
    <v>mdp/vdpid/163</v>
  </rv>
  <rv s="1">
    <v>536870912</v>
    <v>Moldova</v>
    <v>cc6beb87-eebc-d1b9-c08d-94ab92488417</v>
    <v>en-US</v>
    <v>Map</v>
  </rv>
  <rv s="2">
    <fb>0.74217087260565506</fb>
    <v>27</v>
  </rv>
  <rv s="2">
    <fb>33843.5</fb>
    <v>28</v>
  </rv>
  <rv s="2">
    <fb>7000</fb>
    <v>28</v>
  </rv>
  <rv s="2">
    <fb>10.1</fb>
    <v>29</v>
  </rv>
  <rv s="2">
    <fb>373</fb>
    <v>30</v>
  </rv>
  <rv s="1">
    <v>536870912</v>
    <v>Chisinau</v>
    <v>9274279d-0140-1f5d-0a98-a8f07250eb4a</v>
    <v>en-US</v>
    <v>Map</v>
  </rv>
  <rv s="2">
    <fb>5115.4650000000001</fb>
    <v>28</v>
  </rv>
  <rv s="2">
    <fb>166.19627963692099</fb>
    <v>31</v>
  </rv>
  <rv s="2">
    <fb>4.83778351428725E-2</fb>
    <v>27</v>
  </rv>
  <rv s="2">
    <fb>1386.2344389560601</fb>
    <v>28</v>
  </rv>
  <rv s="2">
    <fb>1.262</fb>
    <v>29</v>
  </rv>
  <rv s="2">
    <fb>0.12575251021694001</fb>
    <v>27</v>
  </rv>
  <rv s="2">
    <fb>88.688022239406195</fb>
    <v>32</v>
  </rv>
  <rv s="2">
    <fb>0.8</fb>
    <v>33</v>
  </rv>
  <rv s="2">
    <fb>11955435456.7957</fb>
    <v>34</v>
  </rv>
  <rv s="2">
    <fb>0.90618759999999998</fb>
    <v>27</v>
  </rv>
  <rv s="2">
    <fb>0.39821240000000002</fb>
    <v>27</v>
  </rv>
  <rv s="3">
    <v>29</v>
    <v>25</v>
    <v>300</v>
    <v>7</v>
    <v>0</v>
    <v>Image of Moldova</v>
  </rv>
  <rv s="2">
    <fb>13.6</fb>
    <v>32</v>
  </rv>
  <rv s="1">
    <v>805306368</v>
    <v>Igor Dodon (President)</v>
    <v>0a4c1865-b76b-8bfa-f319-8f7062015ce4</v>
    <v>en-US</v>
    <v>Generic</v>
  </rv>
  <rv s="4">
    <v>91</v>
  </rv>
  <rv s="5">
    <v>https://www.bing.com/search?q=moldova&amp;form=skydnc</v>
    <v>Learn more on Bing</v>
  </rv>
  <rv s="2">
    <fb>71.808000000000007</fb>
    <v>32</v>
  </rv>
  <rv s="2">
    <fb>0.31</fb>
    <v>33</v>
  </rv>
  <rv s="4">
    <v>92</v>
  </rv>
  <rv s="2">
    <fb>0.46187765570000006</fb>
    <v>27</v>
  </rv>
  <rv s="2">
    <fb>3.2065999999999999</fb>
    <v>29</v>
  </rv>
  <rv s="2">
    <fb>2615199</fb>
    <v>28</v>
  </rv>
  <rv s="2">
    <fb>0.36</fb>
    <v>27</v>
  </rv>
  <rv s="2">
    <fb>4.4000000000000004E-2</fb>
    <v>27</v>
  </rv>
  <rv s="2">
    <fb>0.17499999999999999</fb>
    <v>27</v>
  </rv>
  <rv s="2">
    <fb>0.430859985351563</fb>
    <v>27</v>
  </rv>
  <rv s="1">
    <v>536870912</v>
    <v>Bender</v>
    <v>3c4b7a19-685a-5925-4266-c42dbcd2cd7f</v>
    <v>en-US</v>
    <v>Map</v>
  </rv>
  <rv s="1">
    <v>536870912</v>
    <v>Bălți</v>
    <v>1a04d48e-da91-0470-c3ca-f8b5607b45db</v>
    <v>en-US</v>
    <v>Map</v>
  </rv>
  <rv s="1">
    <v>536870912</v>
    <v>Gagauzia</v>
    <v>0314e6e7-9f5f-4491-ba35-ee6a86e2c6f8</v>
    <v>en-US</v>
    <v>Map</v>
  </rv>
  <rv s="1">
    <v>536870912</v>
    <v>Călărași District</v>
    <v>923a3877-8419-8db5-190c-388ea9000964</v>
    <v>en-US</v>
    <v>Map</v>
  </rv>
  <rv s="1">
    <v>536870912</v>
    <v>Ungheni District</v>
    <v>6488f6ec-42ae-43dd-a391-b6350607fbf5</v>
    <v>en-US</v>
    <v>Map</v>
  </rv>
  <rv s="1">
    <v>536870912</v>
    <v>Drochia District</v>
    <v>6de256f4-615c-af70-9768-e059ddf0e96a</v>
    <v>en-US</v>
    <v>Map</v>
  </rv>
  <rv s="1">
    <v>536870912</v>
    <v>Glodeni District</v>
    <v>b6e3ea24-0722-48c5-8154-20f8d749a89d</v>
    <v>en-US</v>
    <v>Map</v>
  </rv>
  <rv s="1">
    <v>536870912</v>
    <v>Edineţ District</v>
    <v>524b623a-e464-88df-af1f-c443942d61c7</v>
    <v>en-US</v>
    <v>Map</v>
  </rv>
  <rv s="1">
    <v>536870912</v>
    <v>Soroca District</v>
    <v>03254326-9f67-4724-b8ca-4558c48cd311</v>
    <v>en-US</v>
    <v>Map</v>
  </rv>
  <rv s="1">
    <v>536870912</v>
    <v>Rîșcani District</v>
    <v>5be0ce4f-d963-1786-1634-57f0a5c172cb</v>
    <v>en-US</v>
    <v>Map</v>
  </rv>
  <rv s="1">
    <v>536870912</v>
    <v>Fălești District</v>
    <v>f5d678e6-231a-fe64-8f4b-309c0e3daa9f</v>
    <v>en-US</v>
    <v>Map</v>
  </rv>
  <rv s="1">
    <v>536870912</v>
    <v>Căușeni District</v>
    <v>921d73c6-df75-d40c-d05a-2613f102d3f3</v>
    <v>en-US</v>
    <v>Map</v>
  </rv>
  <rv s="1">
    <v>536870912</v>
    <v>Străşeni</v>
    <v>26bf9fc0-fdae-1fbd-fdfe-d503f11e3196</v>
    <v>en-US</v>
    <v>Map</v>
  </rv>
  <rv s="1">
    <v>536870912</v>
    <v>Telenești District</v>
    <v>9730ba5c-6063-c805-fb2a-75565105a6dc</v>
    <v>en-US</v>
    <v>Map</v>
  </rv>
  <rv s="1">
    <v>536870912</v>
    <v>Șoldănești District</v>
    <v>c303ac4e-60cf-2c5d-1894-27c77eb98d24</v>
    <v>en-US</v>
    <v>Map</v>
  </rv>
  <rv s="1">
    <v>536870912</v>
    <v>Cimișlia District</v>
    <v>17d45124-6f0e-3eeb-772f-7bbe855b9569</v>
    <v>en-US</v>
    <v>Map</v>
  </rv>
  <rv s="1">
    <v>536870912</v>
    <v>Dondușeni District</v>
    <v>781dbd12-4056-a6e9-f9b8-d47e9f70182d</v>
    <v>en-US</v>
    <v>Map</v>
  </rv>
  <rv s="1">
    <v>536870912</v>
    <v>Ştefan Vodă</v>
    <v>a8ddc1c1-62ce-3ce7-a54a-6e7276f7bde6</v>
    <v>en-US</v>
    <v>Map</v>
  </rv>
  <rv s="1">
    <v>536870912</v>
    <v>Anenii Noi District</v>
    <v>00fbbcee-9f60-a2dc-30b0-a97c52cf9ebe</v>
    <v>en-US</v>
    <v>Map</v>
  </rv>
  <rv s="1">
    <v>536870912</v>
    <v>Florești District</v>
    <v>1d8fb8dc-5a8f-8a4a-cc38-7ce81a60373d</v>
    <v>en-US</v>
    <v>Map</v>
  </rv>
  <rv s="1">
    <v>536870912</v>
    <v>Sîngerei District</v>
    <v>90f0d7fa-9bbe-5865-3e85-25ba5e3cb57e</v>
    <v>en-US</v>
    <v>Map</v>
  </rv>
  <rv s="1">
    <v>536870912</v>
    <v>Dubăsari District</v>
    <v>b25870a9-db57-4b63-97c7-313fc028bbd3</v>
    <v>en-US</v>
    <v>Map</v>
  </rv>
  <rv s="1">
    <v>536870912</v>
    <v>Ocnița District</v>
    <v>26dff043-9f51-584f-bb4a-f610faccecf6</v>
    <v>en-US</v>
    <v>Map</v>
  </rv>
  <rv s="1">
    <v>536870912</v>
    <v>Hînceşti</v>
    <v>24073425-a3ac-09ae-eb8e-305ecb7c5eb9</v>
    <v>en-US</v>
    <v>Map</v>
  </rv>
  <rv s="1">
    <v>536870912</v>
    <v>Cahul District</v>
    <v>ae750499-fd09-3581-eca5-32c41a29b14b</v>
    <v>en-US</v>
    <v>Map</v>
  </rv>
  <rv s="1">
    <v>536870912</v>
    <v>Orhei</v>
    <v>79f970d0-7548-4202-865c-96c4ef91a7c0</v>
    <v>en-US</v>
    <v>Map</v>
  </rv>
  <rv s="1">
    <v>536870912</v>
    <v>Briceni District</v>
    <v>d55ddb65-6298-ea5c-4012-8ca41a65ae2f</v>
    <v>en-US</v>
    <v>Map</v>
  </rv>
  <rv s="1">
    <v>536870912</v>
    <v>Leova District</v>
    <v>2225ac49-247d-0bd2-8578-a91ef17c97a3</v>
    <v>en-US</v>
    <v>Map</v>
  </rv>
  <rv s="1">
    <v>536870912</v>
    <v>Basarabeasca District</v>
    <v>c5e91e54-685e-22a4-4b02-6bda72de73ae</v>
    <v>en-US</v>
    <v>Map</v>
  </rv>
  <rv s="1">
    <v>536870912</v>
    <v>Cantemir District</v>
    <v>1e52884e-e76d-82ad-62c5-5a2eef643828</v>
    <v>en-US</v>
    <v>Map</v>
  </rv>
  <rv s="1">
    <v>536870912</v>
    <v>Ialoveni</v>
    <v>4fca5b26-b7de-40b7-99c0-aca53db3bd03</v>
    <v>en-US</v>
    <v>Map</v>
  </rv>
  <rv s="1">
    <v>536870912</v>
    <v>Rezina District</v>
    <v>394dc29d-e26f-b5bb-7aba-8ef616223c73</v>
    <v>en-US</v>
    <v>Map</v>
  </rv>
  <rv s="1">
    <v>536870912</v>
    <v>Nisporeni District</v>
    <v>bf2ad605-9233-4f63-8082-489b0ca64e77</v>
    <v>en-US</v>
    <v>Map</v>
  </rv>
  <rv s="1">
    <v>536870912</v>
    <v>Criuleni District</v>
    <v>6d55321c-a6b0-ef2c-aad3-cb22f3f5c2df</v>
    <v>en-US</v>
    <v>Map</v>
  </rv>
  <rv s="4">
    <v>93</v>
  </rv>
  <rv s="2">
    <fb>0.17691629524637301</fb>
    <v>27</v>
  </rv>
  <rv s="2">
    <fb>0.38700000000000001</fb>
    <v>27</v>
  </rv>
  <rv s="2">
    <fb>5.4730000495910598E-2</fb>
    <v>36</v>
  </rv>
  <rv s="2">
    <fb>1135502</fb>
    <v>28</v>
  </rv>
  <rv s="6">
    <v>#VALUE!</v>
    <v>en-US</v>
    <v>cc6beb87-eebc-d1b9-c08d-94ab92488417</v>
    <v>536870912</v>
    <v>1</v>
    <v>299</v>
    <v>20</v>
    <v>Moldova</v>
    <v>23</v>
    <v>24</v>
    <v>Map</v>
    <v>25</v>
    <v>65</v>
    <v>MD</v>
    <v>2089</v>
    <v>2090</v>
    <v>2091</v>
    <v>2092</v>
    <v>2093</v>
    <v>2094</v>
    <v>2095</v>
    <v>2096</v>
    <v>2097</v>
    <v>MDL</v>
    <v>Moldova, officially the Republic of Moldova, is a landlocked country in Eastern Europe, on the northeastern corner of the Balkans. The country spans a total of 33,483 km² and has a population of approximately 2.6 million as of January 2023. Moldova is bordered by Romania to the west and Ukraine to the north, east, and south. The unrecognised breakaway state of Transnistria lies across the Dniester river on the country's eastern border with Ukraine. Moldova is a unitary parliamentary representative democratic republic with its capital in Chișinău, the country's largest city and main cultural and commercial centre.</v>
    <v>2098</v>
    <v>2099</v>
    <v>2100</v>
    <v>2101</v>
    <v>2102</v>
    <v>2103</v>
    <v>2104</v>
    <v>2105</v>
    <v>2106</v>
    <v>2107</v>
    <v>2094</v>
    <v>2109</v>
    <v>2110</v>
    <v>2111</v>
    <v>1676</v>
    <v>2112</v>
    <v>Moldova</v>
    <v>Limba noastră</v>
    <v>2113</v>
    <v>Republic of Moldova</v>
    <v>2114</v>
    <v>2115</v>
    <v>2116</v>
    <v>1626</v>
    <v>748</v>
    <v>2117</v>
    <v>2118</v>
    <v>752</v>
    <v>479</v>
    <v>2119</v>
    <v>2120</v>
    <v>2155</v>
    <v>2156</v>
    <v>144</v>
    <v>2157</v>
    <v>2158</v>
    <v>Moldova</v>
    <v>2159</v>
    <v>mdp/vdpid/152</v>
  </rv>
  <rv s="1">
    <v>536870912</v>
    <v>Montenegro</v>
    <v>af9f6af3-dd71-b99f-0f24-acfa43b556ef</v>
    <v>en-US</v>
    <v>Map</v>
  </rv>
  <rv s="2">
    <fb>0.189591078066914</fb>
    <v>27</v>
  </rv>
  <rv s="2">
    <fb>13812</fb>
    <v>28</v>
  </rv>
  <rv s="2">
    <fb>12000</fb>
    <v>28</v>
  </rv>
  <rv s="2">
    <fb>11.731999999999999</fb>
    <v>29</v>
  </rv>
  <rv s="2">
    <fb>382</fb>
    <v>30</v>
  </rv>
  <rv s="1">
    <v>536870912</v>
    <v>Podgorica</v>
    <v>8cd372e7-d0e4-b57b-42ec-5553ec56dfd8</v>
    <v>en-US</v>
    <v>Map</v>
  </rv>
  <rv s="2">
    <fb>2016.85</fb>
    <v>28</v>
  </rv>
  <rv s="2">
    <fb>116.32011728325899</fb>
    <v>31</v>
  </rv>
  <rv s="2">
    <fb>2.6112164723023201E-2</fb>
    <v>27</v>
  </rv>
  <rv s="2">
    <fb>4612.3413904568897</fb>
    <v>28</v>
  </rv>
  <rv s="2">
    <fb>1.7450000000000001</fb>
    <v>29</v>
  </rv>
  <rv s="2">
    <fb>0.61486988847583601</fb>
    <v>27</v>
  </rv>
  <rv s="2">
    <fb>64.664697002011494</fb>
    <v>32</v>
  </rv>
  <rv s="2">
    <fb>5494736901.0299997</fb>
    <v>34</v>
  </rv>
  <rv s="2">
    <fb>1.0000255</fb>
    <v>27</v>
  </rv>
  <rv s="2">
    <fb>0.56080969999999997</fb>
    <v>27</v>
  </rv>
  <rv s="3">
    <v>30</v>
    <v>25</v>
    <v>309</v>
    <v>7</v>
    <v>0</v>
    <v>Image of Montenegro</v>
  </rv>
  <rv s="2">
    <fb>2.2999999999999998</fb>
    <v>32</v>
  </rv>
  <rv s="1">
    <v>805306368</v>
    <v>Milo Đukanović (President)</v>
    <v>ab08a2f6-1fa4-0fad-7949-7ab7032f5791</v>
    <v>en-US</v>
    <v>Generic</v>
  </rv>
  <rv s="1">
    <v>805306368</v>
    <v>Dritan Abazović (Prime Minister)</v>
    <v>b75f6d0d-30bb-6b57-2d2c-73caf326becb</v>
    <v>en-US</v>
    <v>Generic</v>
  </rv>
  <rv s="4">
    <v>94</v>
  </rv>
  <rv s="5">
    <v>https://www.bing.com/search?q=montenegro&amp;form=skydnc</v>
    <v>Learn more on Bing</v>
  </rv>
  <rv s="2">
    <fb>76.77</fb>
    <v>32</v>
  </rv>
  <rv s="2">
    <fb>3787240000</fb>
    <v>34</v>
  </rv>
  <rv s="4">
    <v>95</v>
  </rv>
  <rv s="2">
    <fb>0.3182014152</fb>
    <v>27</v>
  </rv>
  <rv s="2">
    <fb>2.7557</fb>
    <v>29</v>
  </rv>
  <rv s="2">
    <fb>619211</fb>
    <v>28</v>
  </rv>
  <rv s="2">
    <fb>0.23499999999999999</fb>
    <v>27</v>
  </rv>
  <rv s="2">
    <fb>0.27699999999999997</fb>
    <v>27</v>
  </rv>
  <rv s="2">
    <fb>0.44299999999999995</fb>
    <v>27</v>
  </rv>
  <rv s="2">
    <fb>1.8000000000000002E-2</fb>
    <v>27</v>
  </rv>
  <rv s="2">
    <fb>5.2000000000000005E-2</fb>
    <v>27</v>
  </rv>
  <rv s="2">
    <fb>0.107</fb>
    <v>27</v>
  </rv>
  <rv s="2">
    <fb>0.54443000793457008</fb>
    <v>27</v>
  </rv>
  <rv s="1">
    <v>536870912</v>
    <v>Herceg Novi</v>
    <v>9066e837-a2dd-b8a1-8a0c-78900d700545</v>
    <v>en-US</v>
    <v>Map</v>
  </rv>
  <rv s="1">
    <v>536870912</v>
    <v>Podgorica Capital City</v>
    <v>1b997d29-a716-4538-a589-3e0996365705</v>
    <v>en-US</v>
    <v>Map</v>
  </rv>
  <rv s="1">
    <v>536870912</v>
    <v>Kotor Municipality</v>
    <v>7d2d8478-3eec-4f4d-8904-aed6eb68977f</v>
    <v>en-US</v>
    <v>Map</v>
  </rv>
  <rv s="1">
    <v>536870912</v>
    <v>Pljevlja Municipality</v>
    <v>2834b7b3-5e41-4d03-9414-41ae6c7e882c</v>
    <v>en-US</v>
    <v>Map</v>
  </rv>
  <rv s="1">
    <v>536870912</v>
    <v>Ulcinj Municipality</v>
    <v>fc0d2072-fca6-4699-9021-0607660d0ac6</v>
    <v>en-US</v>
    <v>Map</v>
  </rv>
  <rv s="1">
    <v>536870912</v>
    <v>Kolašin Municipality</v>
    <v>17e42a17-1587-4293-b180-a2e85d6bc4db</v>
    <v>en-US</v>
    <v>Map</v>
  </rv>
  <rv s="1">
    <v>536870912</v>
    <v>Berane Municipality</v>
    <v>ba21b443-43c6-4420-8c5a-6541e36f2955</v>
    <v>en-US</v>
    <v>Map</v>
  </rv>
  <rv s="1">
    <v>536870912</v>
    <v>Budva Municipality</v>
    <v>503e2de6-0c48-43c1-8cf7-dc1bf1d58e41</v>
    <v>en-US</v>
    <v>Map</v>
  </rv>
  <rv s="1">
    <v>536870912</v>
    <v>Old Royal Capital Cetinje</v>
    <v>af4f2915-ea34-41ab-94ef-68e51355a455</v>
    <v>en-US</v>
    <v>Map</v>
  </rv>
  <rv s="1">
    <v>536870912</v>
    <v>Andrijevica Municipality</v>
    <v>15a37fd2-f0ad-4044-9048-f5902e1cdf8e</v>
    <v>en-US</v>
    <v>Map</v>
  </rv>
  <rv s="1">
    <v>536870912</v>
    <v>Plav Municipality</v>
    <v>d4702035-6dee-47bd-b576-a1316db150a6</v>
    <v>en-US</v>
    <v>Map</v>
  </rv>
  <rv s="1">
    <v>536870912</v>
    <v>Nikšić Municipality</v>
    <v>56916107-c5a6-4deb-8948-9e0835af416f</v>
    <v>en-US</v>
    <v>Map</v>
  </rv>
  <rv s="1">
    <v>536870912</v>
    <v>Danilovgrad Municipality</v>
    <v>e0623382-556b-4a20-a0c6-e12a7ea20bd3</v>
    <v>en-US</v>
    <v>Map</v>
  </rv>
  <rv s="1">
    <v>536870912</v>
    <v>Gusinje Municipality</v>
    <v>f7f5835a-889d-4113-68ea-2009058f1a4d</v>
    <v>en-US</v>
    <v>Map</v>
  </rv>
  <rv s="1">
    <v>536870912</v>
    <v>Petnjica Municipality</v>
    <v>639aacbf-be60-7b50-a111-95e35036c2dc</v>
    <v>en-US</v>
    <v>Map</v>
  </rv>
  <rv s="1">
    <v>536870912</v>
    <v>Šavnik Municipality</v>
    <v>c19e8398-1916-46d8-b7a8-0c535c22023c</v>
    <v>en-US</v>
    <v>Map</v>
  </rv>
  <rv s="1">
    <v>536870912</v>
    <v>Bijelo Polje Municipality</v>
    <v>af43ef93-bd2b-4959-bb03-8d4924e72043</v>
    <v>en-US</v>
    <v>Map</v>
  </rv>
  <rv s="1">
    <v>536870912</v>
    <v>Mojkovac Municipality</v>
    <v>3f1ef5ae-3f29-4643-9439-cc3c8109fdf5</v>
    <v>en-US</v>
    <v>Map</v>
  </rv>
  <rv s="1">
    <v>536870912</v>
    <v>Bar Municipality</v>
    <v>ef402ae9-9313-4a3d-bcb2-2fdd468f608e</v>
    <v>en-US</v>
    <v>Map</v>
  </rv>
  <rv s="1">
    <v>536870912</v>
    <v>Žabljak Municipality</v>
    <v>f1f84361-1f5b-4ff9-ade2-f85534e8c1d1</v>
    <v>en-US</v>
    <v>Map</v>
  </rv>
  <rv s="1">
    <v>536870912</v>
    <v>Rožaje Municipality</v>
    <v>1a5c0b0d-df89-4bc0-8d71-752272966a86</v>
    <v>en-US</v>
    <v>Map</v>
  </rv>
  <rv s="1">
    <v>536870912</v>
    <v>Plužine Municipality</v>
    <v>1eb28701-9a95-4f2f-8055-cb5c70ac9077</v>
    <v>en-US</v>
    <v>Map</v>
  </rv>
  <rv s="1">
    <v>536870912</v>
    <v>Tivat Municipality</v>
    <v>f95f9e50-aa80-488e-babc-916a41ffe420</v>
    <v>en-US</v>
    <v>Map</v>
  </rv>
  <rv s="4">
    <v>96</v>
  </rv>
  <rv s="2">
    <fb>0.14883000373840299</fb>
    <v>36</v>
  </rv>
  <rv s="2">
    <fb>417765</fb>
    <v>28</v>
  </rv>
  <rv s="16">
    <v>#VALUE!</v>
    <v>en-US</v>
    <v>af9f6af3-dd71-b99f-0f24-acfa43b556ef</v>
    <v>536870912</v>
    <v>1</v>
    <v>306</v>
    <v>307</v>
    <v>Montenegro</v>
    <v>23</v>
    <v>24</v>
    <v>Map</v>
    <v>25</v>
    <v>308</v>
    <v>ME</v>
    <v>2162</v>
    <v>2163</v>
    <v>2164</v>
    <v>2165</v>
    <v>2166</v>
    <v>2167</v>
    <v>2168</v>
    <v>2169</v>
    <v>2170</v>
    <v>EUR</v>
    <v>Montenegro is a country in Southeastern Europe. It is a part of the Balkans and is bordered by Bosnia and Herzegovina to the northwest, Serbia to the northeast, Kosovo to the east, Albania to the southeast, Croatia to the southwest, and the Adriatic Sea to the south with a coastline of 293.5 km. Podgorica is the country's capital and its largest city, it covers 10.4% of Montenegro's territory of 13,812 square kilometres, and is home to roughly 31% of its total population of 621,000. Cetinje is the former royal capital of Montenegro and is the location of several national institutions, including the official residence of the President of Montenegro.</v>
    <v>2171</v>
    <v>2172</v>
    <v>2173</v>
    <v>2174</v>
    <v>1665</v>
    <v>2175</v>
    <v>2176</v>
    <v>2177</v>
    <v>2178</v>
    <v>2179</v>
    <v>2167</v>
    <v>2182</v>
    <v>2183</v>
    <v>2184</v>
    <v>2185</v>
    <v>698</v>
    <v>686</v>
    <v>Montenegro</v>
    <v>Oj, svijetla majska zoro</v>
    <v>2186</v>
    <v>Montenegro</v>
    <v>2187</v>
    <v>2188</v>
    <v>2189</v>
    <v>2190</v>
    <v>2191</v>
    <v>2192</v>
    <v>2193</v>
    <v>2194</v>
    <v>2195</v>
    <v>1502</v>
    <v>2196</v>
    <v>2220</v>
    <v>83</v>
    <v>1452</v>
    <v>2221</v>
    <v>Montenegro</v>
    <v>2222</v>
    <v>mdp/vdpid/270</v>
  </rv>
  <rv s="1">
    <v>536870912</v>
    <v>Netherlands</v>
    <v>bf5c1a4b-df0b-09dc-dce0-e3fb0c898dd3</v>
    <v>en-US</v>
    <v>Map</v>
  </rv>
  <rv s="2">
    <fb>0.53309587414663095</fb>
    <v>27</v>
  </rv>
  <rv s="2">
    <fb>41543</fb>
    <v>28</v>
  </rv>
  <rv s="2">
    <fb>41000</fb>
    <v>28</v>
  </rv>
  <rv s="2">
    <fb>31</fb>
    <v>30</v>
  </rv>
  <rv s="1">
    <v>536870912</v>
    <v>Amsterdam</v>
    <v>0b840501-8599-9528-5b22-13589caf205a</v>
    <v>en-US</v>
    <v>Map</v>
  </rv>
  <rv s="2">
    <fb>170779.524</fb>
    <v>28</v>
  </rv>
  <rv s="2">
    <fb>115.907994941178</fb>
    <v>31</v>
  </rv>
  <rv s="2">
    <fb>2.6336991024959299E-2</fb>
    <v>27</v>
  </rv>
  <rv s="2">
    <fb>6712.7747582450002</fb>
    <v>28</v>
  </rv>
  <rv s="2">
    <fb>0.11178391395177099</fb>
    <v>27</v>
  </rv>
  <rv s="2">
    <fb>93.461004609605595</fb>
    <v>32</v>
  </rv>
  <rv s="2">
    <fb>1.68</fb>
    <v>33</v>
  </rv>
  <rv s="2">
    <fb>909070395160.78296</fb>
    <v>34</v>
  </rv>
  <rv s="2">
    <fb>1.0422962</fb>
    <v>27</v>
  </rv>
  <rv s="2">
    <fb>0.84980450000000007</fb>
    <v>27</v>
  </rv>
  <rv s="3">
    <v>31</v>
    <v>25</v>
    <v>318</v>
    <v>7</v>
    <v>0</v>
    <v>Image of Netherlands</v>
  </rv>
  <rv s="1">
    <v>805306368</v>
    <v>Willem-Alexander of the Netherlands (Monarch)</v>
    <v>70912573-f10f-4d1d-a8f8-220566451e74</v>
    <v>en-US</v>
    <v>Generic</v>
  </rv>
  <rv s="1">
    <v>805306368</v>
    <v>Lodewijk Asscher (Deputy prime minister)</v>
    <v>324e801f-0e41-9a51-a5de-56d762c34473</v>
    <v>en-US</v>
    <v>Generic</v>
  </rv>
  <rv s="1">
    <v>805306368</v>
    <v>Mark Rutte (Prime Minister)</v>
    <v>673e1b90-ad19-15cc-dd94-53646495b541</v>
    <v>en-US</v>
    <v>Generic</v>
  </rv>
  <rv s="4">
    <v>97</v>
  </rv>
  <rv s="5">
    <v>https://www.bing.com/search?q=netherlands&amp;form=skydnc</v>
    <v>Learn more on Bing</v>
  </rv>
  <rv s="2">
    <fb>81.760975609756102</fb>
    <v>32</v>
  </rv>
  <rv s="2">
    <fb>1100105440292.49</fb>
    <v>34</v>
  </rv>
  <rv s="2">
    <fb>10.29</fb>
    <v>33</v>
  </rv>
  <rv s="4">
    <v>98</v>
  </rv>
  <rv s="2">
    <fb>0.1225176999</fb>
    <v>27</v>
  </rv>
  <rv s="2">
    <fb>3.6053999999999999</fb>
    <v>29</v>
  </rv>
  <rv s="2">
    <fb>17590672</fb>
    <v>28</v>
  </rv>
  <rv s="2">
    <fb>0.376</fb>
    <v>27</v>
  </rv>
  <rv s="2">
    <fb>3.5000000000000003E-2</fb>
    <v>27</v>
  </rv>
  <rv s="2">
    <fb>8.8000000000000009E-2</fb>
    <v>27</v>
  </rv>
  <rv s="2">
    <fb>0.13800000000000001</fb>
    <v>27</v>
  </rv>
  <rv s="2">
    <fb>0.63619998931884802</fb>
    <v>27</v>
  </rv>
  <rv s="1">
    <v>536870912</v>
    <v>Limburg</v>
    <v>ba5627ab-eb52-6b56-c39c-399bd1e23825</v>
    <v>en-US</v>
    <v>Map</v>
  </rv>
  <rv s="1">
    <v>536870912</v>
    <v>North Brabant</v>
    <v>67287e9d-748b-ece4-4770-99ec69c94b1a</v>
    <v>en-US</v>
    <v>Map</v>
  </rv>
  <rv s="1">
    <v>536870912</v>
    <v>North Holland</v>
    <v>1cbd1d08-fab6-2da6-0edd-41aa626502c2</v>
    <v>en-US</v>
    <v>Map</v>
  </rv>
  <rv s="1">
    <v>536870912</v>
    <v>Gelderland</v>
    <v>47e59e29-1b92-c09c-0310-bba63a79744b</v>
    <v>en-US</v>
    <v>Map</v>
  </rv>
  <rv s="1">
    <v>536870912</v>
    <v>Overijssel</v>
    <v>c80fa63b-8b0d-7117-09f7-f3b063ba8e8c</v>
    <v>en-US</v>
    <v>Map</v>
  </rv>
  <rv s="1">
    <v>536870912</v>
    <v>Groningen</v>
    <v>d523b02d-2f28-981e-9282-8f6cddd23d80</v>
    <v>en-US</v>
    <v>Map</v>
  </rv>
  <rv s="1">
    <v>536870912</v>
    <v>Friesland</v>
    <v>d3c60b92-e27c-cc6a-6ef5-f0937e506af0</v>
    <v>en-US</v>
    <v>Map</v>
  </rv>
  <rv s="1">
    <v>536870912</v>
    <v>Utrecht</v>
    <v>555963f7-e818-0e35-b5c8-1a97c8e78ed7</v>
    <v>en-US</v>
    <v>Map</v>
  </rv>
  <rv s="1">
    <v>536870912</v>
    <v>Zeeland</v>
    <v>b07124fd-c9f8-1712-1bd3-030b62afdd3d</v>
    <v>en-US</v>
    <v>Map</v>
  </rv>
  <rv s="1">
    <v>536870912</v>
    <v>Drenthe</v>
    <v>598e815b-602f-15c5-256e-a36860ffc830</v>
    <v>en-US</v>
    <v>Map</v>
  </rv>
  <rv s="1">
    <v>536870912</v>
    <v>South Holland</v>
    <v>a189b2b4-4c8d-e909-49ed-1b6f571a33c2</v>
    <v>en-US</v>
    <v>Map</v>
  </rv>
  <rv s="1">
    <v>536870912</v>
    <v>Aruba</v>
    <v>b892cccb-4a26-2969-8f82-2cd11e899fcf</v>
    <v>en-US</v>
    <v>Map</v>
  </rv>
  <rv s="1">
    <v>536870912</v>
    <v>Curaçao</v>
    <v>16684a44-60de-afc8-b3ba-ec91b81de9ed</v>
    <v>en-US</v>
    <v>Map</v>
  </rv>
  <rv s="1">
    <v>536870912</v>
    <v>Sint Maarten</v>
    <v>b7515c56-e3c3-059b-dfab-c3a8f056fa02</v>
    <v>en-US</v>
    <v>Map</v>
  </rv>
  <rv s="1">
    <v>536870912</v>
    <v>Flevoland</v>
    <v>994d48a1-a44d-0664-1089-99ddd4d7e63d</v>
    <v>en-US</v>
    <v>Map</v>
  </rv>
  <rv s="4">
    <v>99</v>
  </rv>
  <rv s="2">
    <fb>0.230359193787393</fb>
    <v>27</v>
  </rv>
  <rv s="4">
    <v>100</v>
  </rv>
  <rv s="2">
    <fb>3.1960000991821301E-2</fb>
    <v>36</v>
  </rv>
  <rv s="2">
    <fb>15924729</fb>
    <v>28</v>
  </rv>
  <rv s="17">
    <v>#VALUE!</v>
    <v>en-US</v>
    <v>bf5c1a4b-df0b-09dc-dce0-e3fb0c898dd3</v>
    <v>536870912</v>
    <v>1</v>
    <v>315</v>
    <v>316</v>
    <v>Netherlands</v>
    <v>23</v>
    <v>24</v>
    <v>Map</v>
    <v>25</v>
    <v>317</v>
    <v>NL</v>
    <v>2225</v>
    <v>2226</v>
    <v>2227</v>
    <v>237</v>
    <v>2228</v>
    <v>2229</v>
    <v>2230</v>
    <v>2231</v>
    <v>2232</v>
    <v>The Netherlands, informally Holland, is a country located in northwestern Europe with overseas territories in the Caribbean. It is the largest of four constituent countries of the Kingdom of the Netherlands. The Netherlands consists of twelve provinces; it borders Germany to the east, and Belgium to the south, with a North Sea coastline to the north and west. It shares maritime borders with the United Kingdom, Germany and Belgium in the North Sea. The country's official language is Dutch, with West Frisian as a secondary official language in the province of Friesland. Dutch, English and Papiamento are official in the Caribbean territories.</v>
    <v>2233</v>
    <v>913</v>
    <v>2234</v>
    <v>2235</v>
    <v>2236</v>
    <v>2237</v>
    <v>2238</v>
    <v>2239</v>
    <v>2240</v>
    <v>1670</v>
    <v>2229</v>
    <v>2244</v>
    <v>2245</v>
    <v>2246</v>
    <v>2247</v>
    <v>260</v>
    <v>2248</v>
    <v>Netherlands</v>
    <v>Wilhelmus</v>
    <v>2249</v>
    <v>Netherlands</v>
    <v>2250</v>
    <v>2251</v>
    <v>2252</v>
    <v>119</v>
    <v>32</v>
    <v>2253</v>
    <v>2254</v>
    <v>2255</v>
    <v>2256</v>
    <v>2119</v>
    <v>2257</v>
    <v>2273</v>
    <v>2274</v>
    <v>2275</v>
    <v>1500</v>
    <v>2276</v>
    <v>Netherlands</v>
    <v>2277</v>
    <v>mdp/vdpid/176</v>
  </rv>
  <rv s="1">
    <v>536870912</v>
    <v>Norway</v>
    <v>51b69cb2-1924-e989-590b-712a7070a30f</v>
    <v>en-US</v>
    <v>Map</v>
  </rv>
  <rv s="2">
    <fb>2.6940783293922001E-2</fb>
    <v>27</v>
  </rv>
  <rv s="2">
    <fb>385207</fb>
    <v>28</v>
  </rv>
  <rv s="2">
    <fb>10.4</fb>
    <v>29</v>
  </rv>
  <rv s="2">
    <fb>47</fb>
    <v>30</v>
  </rv>
  <rv s="1">
    <v>536870912</v>
    <v>Oslo</v>
    <v>962ca6d0-04b2-b258-d6d5-ec31f6cc1d83</v>
    <v>en-US</v>
    <v>Map</v>
  </rv>
  <rv s="2">
    <fb>41022.728999999999</fb>
    <v>28</v>
  </rv>
  <rv s="2">
    <fb>120.269658854402</fb>
    <v>31</v>
  </rv>
  <rv s="2">
    <fb>2.1677300330540498E-2</fb>
    <v>27</v>
  </rv>
  <rv s="2">
    <fb>22999.934595128299</fb>
    <v>28</v>
  </rv>
  <rv s="2">
    <fb>0.331778599014523</fb>
    <v>27</v>
  </rv>
  <rv s="2">
    <fb>56.951628649981103</fb>
    <v>32</v>
  </rv>
  <rv s="2">
    <fb>1.78</fb>
    <v>33</v>
  </rv>
  <rv s="2">
    <fb>403336363636.36401</fb>
    <v>34</v>
  </rv>
  <rv s="2">
    <fb>1.0026021000000001</fb>
    <v>27</v>
  </rv>
  <rv s="2">
    <fb>0.81992350000000003</fb>
    <v>27</v>
  </rv>
  <rv s="3">
    <v>32</v>
    <v>25</v>
    <v>326</v>
    <v>7</v>
    <v>0</v>
    <v>Image of Norway</v>
  </rv>
  <rv s="1">
    <v>805306368</v>
    <v>Jonas Gahr Støre (Prime Minister)</v>
    <v>22a97b4b-1d69-8ed3-e2ba-75ec00cac6ad</v>
    <v>en-US</v>
    <v>Generic</v>
  </rv>
  <rv s="1">
    <v>805306368</v>
    <v>Harald V of Norway (King)</v>
    <v>d501cea3-4c13-36b0-0641-e2d6452188bc</v>
    <v>en-US</v>
    <v>Generic</v>
  </rv>
  <rv s="1">
    <v>805306368</v>
    <v>Tone Wilhelmsen Trøen (President)</v>
    <v>e79f91f4-5a33-4331-1d76-674f83e0ec6c</v>
    <v>en-US</v>
    <v>Generic</v>
  </rv>
  <rv s="4">
    <v>101</v>
  </rv>
  <rv s="5">
    <v>https://www.bing.com/search?q=norway&amp;form=skydnc</v>
    <v>Learn more on Bing</v>
  </rv>
  <rv s="2">
    <fb>82.758536585365903</fb>
    <v>32</v>
  </rv>
  <rv s="2">
    <fb>295548630000</fb>
    <v>34</v>
  </rv>
  <rv s="4">
    <v>102</v>
  </rv>
  <rv s="2">
    <fb>0.14272576140000001</fb>
    <v>27</v>
  </rv>
  <rv s="2">
    <fb>2.9163999999999999</fb>
    <v>29</v>
  </rv>
  <rv s="2">
    <fb>5408320</fb>
    <v>28</v>
  </rv>
  <rv s="2">
    <fb>8.900000000000001E-2</fb>
    <v>27</v>
  </rv>
  <rv s="2">
    <fb>0.14300000000000002</fb>
    <v>27</v>
  </rv>
  <rv s="2">
    <fb>0.63804000854492204</fb>
    <v>27</v>
  </rv>
  <rv s="1">
    <v>536870912</v>
    <v>Svalbard</v>
    <v>e0bdceb6-73d9-342d-a32c-dfba0b579752</v>
    <v>en-US</v>
    <v>Map</v>
  </rv>
  <rv s="1">
    <v>536870912</v>
    <v>Jan Mayen</v>
    <v>f56eb1ba-33b5-1e64-ae2b-258d8244ad2c</v>
    <v>en-US</v>
    <v>Map</v>
  </rv>
  <rv s="1">
    <v>536870912</v>
    <v>Vestfold</v>
    <v>5e401c8e-2c02-1ce2-5adb-d8b619814f47</v>
    <v>en-US</v>
    <v>Map</v>
  </rv>
  <rv s="1">
    <v>536870912</v>
    <v>Finnmark</v>
    <v>1cfcd8b0-45c9-4672-8d35-bc11dabfcfd7</v>
    <v>en-US</v>
    <v>Map</v>
  </rv>
  <rv s="1">
    <v>536870912</v>
    <v>Hordaland</v>
    <v>490ab7b1-65e2-6566-e737-5c6a000eeec4</v>
    <v>en-US</v>
    <v>Map</v>
  </rv>
  <rv s="1">
    <v>536870912</v>
    <v>Oppland</v>
    <v>9c3db634-f0d7-3738-b081-261f95fd6f26</v>
    <v>en-US</v>
    <v>Map</v>
  </rv>
  <rv s="1">
    <v>536870912</v>
    <v>Møre og Romsdal</v>
    <v>701c8996-b876-44d1-7f9c-2b299bcf08c6</v>
    <v>en-US</v>
    <v>Map</v>
  </rv>
  <rv s="1">
    <v>536870912</v>
    <v>Nordland</v>
    <v>35304f96-e4b8-aa47-fc00-57db63d0c883</v>
    <v>en-US</v>
    <v>Map</v>
  </rv>
  <rv s="1">
    <v>536870912</v>
    <v>Buskerud</v>
    <v>076bb117-59ff-07f7-e641-39689d26f94a</v>
    <v>en-US</v>
    <v>Map</v>
  </rv>
  <rv s="1">
    <v>536870912</v>
    <v>Akershus</v>
    <v>5be911ff-2030-92a4-37f2-690abaa42056</v>
    <v>en-US</v>
    <v>Map</v>
  </rv>
  <rv s="1">
    <v>536870912</v>
    <v>Hedmark</v>
    <v>bae0deb3-283f-5c68-55f9-48c9895b4188</v>
    <v>en-US</v>
    <v>Map</v>
  </rv>
  <rv s="1">
    <v>536870912</v>
    <v>Østfold</v>
    <v>61a32360-8194-db60-82a1-1e0c5086e63a</v>
    <v>en-US</v>
    <v>Map</v>
  </rv>
  <rv s="1">
    <v>536870912</v>
    <v>Telemark</v>
    <v>85c1e229-f4df-f952-b782-45dc389f825e</v>
    <v>en-US</v>
    <v>Map</v>
  </rv>
  <rv s="1">
    <v>536870912</v>
    <v>Sør-Trøndelag</v>
    <v>6de04131-9c27-f410-4af5-fc5046372bd4</v>
    <v>en-US</v>
    <v>Map</v>
  </rv>
  <rv s="1">
    <v>536870912</v>
    <v>Vest-Agder</v>
    <v>e05194b5-ae3d-a4e6-267f-d399aecdca9a</v>
    <v>en-US</v>
    <v>Map</v>
  </rv>
  <rv s="1">
    <v>536870912</v>
    <v>Nord-Trøndelag</v>
    <v>6f9a3ff8-bcc2-b2b0-cd3e-cf9b3c974868</v>
    <v>en-US</v>
    <v>Map</v>
  </rv>
  <rv s="1">
    <v>536870912</v>
    <v>Rogaland</v>
    <v>986d3e77-c553-606b-9d2f-776a1c989ba2</v>
    <v>en-US</v>
    <v>Map</v>
  </rv>
  <rv s="1">
    <v>536870912</v>
    <v>Troms</v>
    <v>7ac3993c-4024-2260-60bb-061627473b63</v>
    <v>en-US</v>
    <v>Map</v>
  </rv>
  <rv s="1">
    <v>536870912</v>
    <v>Aust-Agder</v>
    <v>f0893135-ff08-ef74-894f-f3b646e18569</v>
    <v>en-US</v>
    <v>Map</v>
  </rv>
  <rv s="1">
    <v>536870912</v>
    <v>Sogn og Fjordane</v>
    <v>b616b58c-bd5d-0bb4-d7ed-553f6689645c</v>
    <v>en-US</v>
    <v>Map</v>
  </rv>
  <rv s="4">
    <v>103</v>
  </rv>
  <rv s="2">
    <fb>0.238617503950879</fb>
    <v>27</v>
  </rv>
  <rv s="2">
    <fb>0.36200000000000004</fb>
    <v>27</v>
  </rv>
  <rv s="2">
    <fb>3.3459999561309801E-2</fb>
    <v>36</v>
  </rv>
  <rv s="2">
    <fb>4418218</fb>
    <v>28</v>
  </rv>
  <rv s="7">
    <v>#VALUE!</v>
    <v>en-US</v>
    <v>51b69cb2-1924-e989-590b-712a7070a30f</v>
    <v>536870912</v>
    <v>1</v>
    <v>325</v>
    <v>45</v>
    <v>Norway</v>
    <v>23</v>
    <v>24</v>
    <v>Map</v>
    <v>25</v>
    <v>208</v>
    <v>NO</v>
    <v>2280</v>
    <v>2281</v>
    <v>724</v>
    <v>2282</v>
    <v>2283</v>
    <v>2284</v>
    <v>2285</v>
    <v>2286</v>
    <v>2287</v>
    <v>NOK</v>
    <v>Norway, formally the Kingdom of Norway, is a Nordic country in Northern Europe, the mainland territory of which comprises the western and northernmost portion of the Scandinavian Peninsula. The remote Arctic island of Jan Mayen and the archipelago of Svalbard also form part of Norway. Bouvet Island, located in the Subantarctic, is a dependency of Norway; it also lays claims to the Antarctic territories of Peter I Island and Queen Maud Land. The capital and largest city in Norway is Oslo.</v>
    <v>2288</v>
    <v>549</v>
    <v>2289</v>
    <v>2290</v>
    <v>2291</v>
    <v>2292</v>
    <v>2293</v>
    <v>2294</v>
    <v>2295</v>
    <v>921</v>
    <v>2284</v>
    <v>2299</v>
    <v>2300</v>
    <v>2301</v>
    <v>2302</v>
    <v>422</v>
    <v>Norway</v>
    <v>Ja, vi elsker dette landet</v>
    <v>2303</v>
    <v>Norway</v>
    <v>2304</v>
    <v>2305</v>
    <v>2306</v>
    <v>1217</v>
    <v>1840</v>
    <v>2117</v>
    <v>212</v>
    <v>2307</v>
    <v>2308</v>
    <v>645</v>
    <v>2309</v>
    <v>2330</v>
    <v>2331</v>
    <v>83</v>
    <v>2332</v>
    <v>2333</v>
    <v>Norway</v>
    <v>2334</v>
    <v>mdp/vdpid/177</v>
  </rv>
  <rv s="1">
    <v>536870912</v>
    <v>Poland</v>
    <v>1d6059a2-d1f1-d2d7-4261-dc7cd5cdb84b</v>
    <v>en-US</v>
    <v>Map</v>
  </rv>
  <rv s="2">
    <fb>0.469447075345374</fb>
    <v>27</v>
  </rv>
  <rv s="2">
    <fb>312683</fb>
    <v>28</v>
  </rv>
  <rv s="2">
    <fb>191000</fb>
    <v>28</v>
  </rv>
  <rv s="2">
    <fb>10.199999999999999</fb>
    <v>29</v>
  </rv>
  <rv s="2">
    <fb>48</fb>
    <v>30</v>
  </rv>
  <rv s="1">
    <v>536870912</v>
    <v>Warsaw</v>
    <v>c79f30ac-b9a3-0949-6bdf-956551e5fc81</v>
    <v>en-US</v>
    <v>Map</v>
  </rv>
  <rv s="2">
    <fb>299036.516</fb>
    <v>28</v>
  </rv>
  <rv s="2">
    <fb>114.111779375092</fb>
    <v>31</v>
  </rv>
  <rv s="2">
    <fb>2.227478809383E-2</fb>
    <v>27</v>
  </rv>
  <rv s="2">
    <fb>3971.7997613105499</fb>
    <v>28</v>
  </rv>
  <rv s="2">
    <fb>1.46</fb>
    <v>29</v>
  </rv>
  <rv s="2">
    <fb>0.30883439025809101</fb>
    <v>27</v>
  </rv>
  <rv s="2">
    <fb>90.291375435655297</fb>
    <v>32</v>
  </rv>
  <rv s="2">
    <fb>1.07</fb>
    <v>33</v>
  </rv>
  <rv s="2">
    <fb>592164400687.60706</fb>
    <v>34</v>
  </rv>
  <rv s="2">
    <fb>1.000159</fb>
    <v>27</v>
  </rv>
  <rv s="2">
    <fb>0.67827439999999994</fb>
    <v>27</v>
  </rv>
  <rv s="3">
    <v>33</v>
    <v>25</v>
    <v>334</v>
    <v>7</v>
    <v>0</v>
    <v>Image of Poland</v>
  </rv>
  <rv s="2">
    <fb>3.8</fb>
    <v>32</v>
  </rv>
  <rv s="1">
    <v>805306368</v>
    <v>Krzysztof Tchórzewski (Minister)</v>
    <v>6b13d4e6-6d9e-4a69-b459-c93938f3a35a</v>
    <v>en-US</v>
    <v>Generic</v>
  </rv>
  <rv s="1">
    <v>805306368</v>
    <v>Andrzej Duda (President)</v>
    <v>fd659446-93d5-1c05-f501-9d102870ea43</v>
    <v>en-US</v>
    <v>Generic</v>
  </rv>
  <rv s="1">
    <v>805306368</v>
    <v>Mateusz Morawiecki (Prime Minister)</v>
    <v>0d18b0a0-3a62-782b-9156-6236fe9893be</v>
    <v>en-US</v>
    <v>Generic</v>
  </rv>
  <rv s="4">
    <v>104</v>
  </rv>
  <rv s="5">
    <v>https://www.bing.com/search?q=poland&amp;form=skydnc</v>
    <v>Learn more on Bing</v>
  </rv>
  <rv s="2">
    <fb>77.602439024390307</fb>
    <v>32</v>
  </rv>
  <rv s="2">
    <fb>151618860000</fb>
    <v>34</v>
  </rv>
  <rv s="2">
    <fb>2.93</fb>
    <v>33</v>
  </rv>
  <rv s="4">
    <v>105</v>
  </rv>
  <rv s="2">
    <fb>0.23246298360000001</fb>
    <v>27</v>
  </rv>
  <rv s="2">
    <fb>2.3788</fb>
    <v>29</v>
  </rv>
  <rv s="2">
    <fb>37747124</fb>
    <v>28</v>
  </rv>
  <rv s="2">
    <fb>0.38200000000000001</fb>
    <v>27</v>
  </rv>
  <rv s="2">
    <fb>8.3000000000000004E-2</fb>
    <v>27</v>
  </rv>
  <rv s="2">
    <fb>0.56701000213622998</fb>
    <v>27</v>
  </rv>
  <rv s="1">
    <v>536870912</v>
    <v>Pomeranian Voivodeship</v>
    <v>765662c5-0a8a-9aea-8c1c-c063ec4e16f8</v>
    <v>en-US</v>
    <v>Map</v>
  </rv>
  <rv s="1">
    <v>536870912</v>
    <v>Silesian Voivodeship</v>
    <v>21f7e450-daba-be7f-4ac9-7f73980437c9</v>
    <v>en-US</v>
    <v>Map</v>
  </rv>
  <rv s="1">
    <v>536870912</v>
    <v>Lublin Voivodeship</v>
    <v>b5dea0b6-7035-ffe9-a5c1-a961fcb0e72e</v>
    <v>en-US</v>
    <v>Map</v>
  </rv>
  <rv s="1">
    <v>536870912</v>
    <v>Masovian Voivodeship</v>
    <v>32cae853-042c-0a77-5173-f511fead52f6</v>
    <v>en-US</v>
    <v>Map</v>
  </rv>
  <rv s="1">
    <v>536870912</v>
    <v>Łódź Voivodeship</v>
    <v>0fe063e3-0ad6-1012-edb0-f676300d33ea</v>
    <v>en-US</v>
    <v>Map</v>
  </rv>
  <rv s="1">
    <v>536870912</v>
    <v>Lower Silesian Voivodeship</v>
    <v>2c12027c-f1f3-15e4-470e-533d0b324b34</v>
    <v>en-US</v>
    <v>Map</v>
  </rv>
  <rv s="1">
    <v>536870912</v>
    <v>Lubusz Voivodeship</v>
    <v>c0d124dd-136d-3834-1fe8-efd33254942d</v>
    <v>en-US</v>
    <v>Map</v>
  </rv>
  <rv s="1">
    <v>536870912</v>
    <v>Kuyavian-Pomeranian Voivodeship</v>
    <v>2b254630-1d13-aca8-305f-0841a7ec6b83</v>
    <v>en-US</v>
    <v>Map</v>
  </rv>
  <rv s="1">
    <v>536870912</v>
    <v>Podlaskie Voivodeship</v>
    <v>82774917-52f8-91a2-e0f4-7810458bd6ed</v>
    <v>en-US</v>
    <v>Map</v>
  </rv>
  <rv s="1">
    <v>536870912</v>
    <v>Świętokrzyskie Voivodeship</v>
    <v>f361912e-d7ba-dd37-b583-2068d7a03177</v>
    <v>en-US</v>
    <v>Map</v>
  </rv>
  <rv s="1">
    <v>536870912</v>
    <v>Warmian-Masurian Voivodeship</v>
    <v>eed14489-8bcb-c40c-6362-4e95235cce3f</v>
    <v>en-US</v>
    <v>Map</v>
  </rv>
  <rv s="1">
    <v>536870912</v>
    <v>West Pomeranian Voivodeship</v>
    <v>af2cc162-3439-53b4-582b-cb4495bdbf8e</v>
    <v>en-US</v>
    <v>Map</v>
  </rv>
  <rv s="1">
    <v>536870912</v>
    <v>Greater Poland Voivodeship</v>
    <v>edec10d8-3c1d-302b-daa4-5a643ab293e8</v>
    <v>en-US</v>
    <v>Map</v>
  </rv>
  <rv s="1">
    <v>536870912</v>
    <v>Opole Voivodeship</v>
    <v>6a026a5e-de28-6062-3c38-7c6f4181e5bc</v>
    <v>en-US</v>
    <v>Map</v>
  </rv>
  <rv s="1">
    <v>536870912</v>
    <v>Lesser Poland Voivodeship</v>
    <v>efd58db8-b0c8-2329-0f3a-8adeab450d74</v>
    <v>en-US</v>
    <v>Map</v>
  </rv>
  <rv s="4">
    <v>106</v>
  </rv>
  <rv s="2">
    <fb>0.174019561608692</fb>
    <v>27</v>
  </rv>
  <rv s="2">
    <fb>0.40799999999999997</fb>
    <v>27</v>
  </rv>
  <rv s="2">
    <fb>3.4739999771118198E-2</fb>
    <v>36</v>
  </rv>
  <rv s="2">
    <fb>22796574</fb>
    <v>28</v>
  </rv>
  <rv s="9">
    <v>#VALUE!</v>
    <v>en-US</v>
    <v>1d6059a2-d1f1-d2d7-4261-dc7cd5cdb84b</v>
    <v>536870912</v>
    <v>1</v>
    <v>333</v>
    <v>84</v>
    <v>Poland</v>
    <v>23</v>
    <v>24</v>
    <v>Map</v>
    <v>25</v>
    <v>74</v>
    <v>PL</v>
    <v>2337</v>
    <v>2338</v>
    <v>2339</v>
    <v>2340</v>
    <v>2341</v>
    <v>2342</v>
    <v>2343</v>
    <v>2344</v>
    <v>2345</v>
    <v>PLN</v>
    <v>Poland, officially the Republic of Poland, is a country in Central Europe. It is divided into 16 administrative provinces called voivodeships, covering an area of 313,931 km². Poland has a population of 38 million and is the fifth-most populous member state of the European Union. Warsaw is the nation's capital and largest metropolis. Other major cities include Kraków, Gdańsk, Wrocław, Katowice, Łódź, Poznań, Szczecin and Lublin.</v>
    <v>2346</v>
    <v>2347</v>
    <v>2348</v>
    <v>2349</v>
    <v>2350</v>
    <v>2351</v>
    <v>2352</v>
    <v>2353</v>
    <v>2354</v>
    <v>2355</v>
    <v>2342</v>
    <v>2359</v>
    <v>2360</v>
    <v>2361</v>
    <v>2362</v>
    <v>422</v>
    <v>2363</v>
    <v>Poland</v>
    <v>Poland Is Not Yet Lost</v>
    <v>2364</v>
    <v>Republic of Poland</v>
    <v>2365</v>
    <v>2366</v>
    <v>2367</v>
    <v>120</v>
    <v>2190</v>
    <v>2368</v>
    <v>994</v>
    <v>2369</v>
    <v>2017</v>
    <v>2119</v>
    <v>2370</v>
    <v>2386</v>
    <v>2387</v>
    <v>83</v>
    <v>2388</v>
    <v>2389</v>
    <v>Poland</v>
    <v>2390</v>
    <v>mdp/vdpid/191</v>
  </rv>
  <rv s="1">
    <v>536870912</v>
    <v>Portugal</v>
    <v>9e917e65-c588-a0b7-f336-52fc6b5b2052</v>
    <v>en-US</v>
    <v>Map</v>
  </rv>
  <rv s="2">
    <fb>0.39452940398253294</fb>
    <v>27</v>
  </rv>
  <rv s="2">
    <fb>92225</fb>
    <v>28</v>
  </rv>
  <rv s="2">
    <fb>52000</fb>
    <v>28</v>
  </rv>
  <rv s="2">
    <fb>8.5</fb>
    <v>29</v>
  </rv>
  <rv s="2">
    <fb>351</fb>
    <v>30</v>
  </rv>
  <rv s="1">
    <v>536870912</v>
    <v>Lisbon</v>
    <v>9d006cb5-bff4-48b4-9c83-443eaf418b11</v>
    <v>en-US</v>
    <v>Map</v>
  </rv>
  <rv s="2">
    <fb>48741.764000000003</fb>
    <v>28</v>
  </rv>
  <rv s="2">
    <fb>110.624358614714</fb>
    <v>31</v>
  </rv>
  <rv s="2">
    <fb>3.3817841004612497E-3</fb>
    <v>27</v>
  </rv>
  <rv s="2">
    <fb>4662.6007998029399</fb>
    <v>28</v>
  </rv>
  <rv s="2">
    <fb>1.38</fb>
    <v>29</v>
  </rv>
  <rv s="2">
    <fb>0.34611423825368903</fb>
    <v>27</v>
  </rv>
  <rv s="2">
    <fb>77.024122555839</fb>
    <v>32</v>
  </rv>
  <rv s="2">
    <fb>237686075634.698</fb>
    <v>34</v>
  </rv>
  <rv s="2">
    <fb>1.0618313000000001</fb>
    <v>27</v>
  </rv>
  <rv s="2">
    <fb>0.63935809999999993</fb>
    <v>27</v>
  </rv>
  <rv s="3">
    <v>34</v>
    <v>25</v>
    <v>341</v>
    <v>7</v>
    <v>0</v>
    <v>Image of Portugal</v>
  </rv>
  <rv s="1">
    <v>805306368</v>
    <v>António Costa (Prime Minister)</v>
    <v>461f25f6-d38c-4199-a2e3-c82f6d34e8cb</v>
    <v>en-US</v>
    <v>Generic</v>
  </rv>
  <rv s="1">
    <v>805306368</v>
    <v>Marcelo Rebelo de Sousa (President)</v>
    <v>cd15af88-d571-7e9f-0e69-8c7f54821ed3</v>
    <v>en-US</v>
    <v>Generic</v>
  </rv>
  <rv s="4">
    <v>107</v>
  </rv>
  <rv s="5">
    <v>https://www.bing.com/search?q=portugal&amp;form=skydnc</v>
    <v>Learn more on Bing</v>
  </rv>
  <rv s="2">
    <fb>81.3243902439024</fb>
    <v>32</v>
  </rv>
  <rv s="2">
    <fb>61933604857.411003</fb>
    <v>34</v>
  </rv>
  <rv s="2">
    <fb>3.78</fb>
    <v>33</v>
  </rv>
  <rv s="4">
    <v>108</v>
  </rv>
  <rv s="2">
    <fb>0.27650697260000001</fb>
    <v>27</v>
  </rv>
  <rv s="2">
    <fb>5.1239999999999997</fb>
    <v>29</v>
  </rv>
  <rv s="2">
    <fb>10347892</fb>
    <v>28</v>
  </rv>
  <rv s="2">
    <fb>0.41600000000000004</fb>
    <v>27</v>
  </rv>
  <rv s="2">
    <fb>0.124</fb>
    <v>27</v>
  </rv>
  <rv s="2">
    <fb>0.58811000823974602</fb>
    <v>27</v>
  </rv>
  <rv s="1">
    <v>536870912</v>
    <v>Madeira</v>
    <v>fd1c338d-a716-e095-102a-5ac3106ddd68</v>
    <v>en-US</v>
    <v>Map</v>
  </rv>
  <rv s="1">
    <v>536870912</v>
    <v>Lisbon District</v>
    <v>9aabe4c9-f2ff-745a-22b7-741589d147d3</v>
    <v>en-US</v>
    <v>Map</v>
  </rv>
  <rv s="1">
    <v>536870912</v>
    <v>Azores</v>
    <v>162558d5-afd4-4b00-9d00-54ad16880f8b</v>
    <v>en-US</v>
    <v>Map</v>
  </rv>
  <rv s="1">
    <v>536870912</v>
    <v>Castelo Branco</v>
    <v>fb4769a8-e791-44cf-b415-49b116c2d850</v>
    <v>en-US</v>
    <v>Map</v>
  </rv>
  <rv s="1">
    <v>536870912</v>
    <v>Aveiro District</v>
    <v>2448fddc-7ab4-4061-c990-7ee0e882b83f</v>
    <v>en-US</v>
    <v>Map</v>
  </rv>
  <rv s="1">
    <v>536870912</v>
    <v>Vila Real</v>
    <v>16491095-1ede-45bc-b4f9-d0b768b902b4</v>
    <v>en-US</v>
    <v>Map</v>
  </rv>
  <rv s="1">
    <v>536870912</v>
    <v>Braga District</v>
    <v>bf9b0bf5-80ec-1d9e-e2bb-f15cfff91b3f</v>
    <v>en-US</v>
    <v>Map</v>
  </rv>
  <rv s="1">
    <v>536870912</v>
    <v>Bragança District</v>
    <v>511e9c5a-156c-4018-b440-d68a04fdd311</v>
    <v>en-US</v>
    <v>Map</v>
  </rv>
  <rv s="1">
    <v>536870912</v>
    <v>Coimbra District</v>
    <v>eaabde58-df44-d3f2-fcaf-2eb0b0c892ca</v>
    <v>en-US</v>
    <v>Map</v>
  </rv>
  <rv s="1">
    <v>536870912</v>
    <v>Viseu District</v>
    <v>4af2c91e-a2d9-03c8-4bcc-d0e611b7a836</v>
    <v>en-US</v>
    <v>Map</v>
  </rv>
  <rv s="1">
    <v>536870912</v>
    <v>Santarém District</v>
    <v>31ed3d3b-1669-48e6-9f45-7dff6e48107b</v>
    <v>en-US</v>
    <v>Map</v>
  </rv>
  <rv s="1">
    <v>536870912</v>
    <v>Leiria District</v>
    <v>1e45c3ae-38a6-3ec3-3187-2e72c0cad027</v>
    <v>en-US</v>
    <v>Map</v>
  </rv>
  <rv s="1">
    <v>536870912</v>
    <v>Porto District</v>
    <v>ab024f06-dfa0-f5d5-2ace-323a59e1c03f</v>
    <v>en-US</v>
    <v>Map</v>
  </rv>
  <rv s="1">
    <v>536870912</v>
    <v>Faro District</v>
    <v>0f961e40-6a20-4ce7-9c8b-3c9484a39b31</v>
    <v>en-US</v>
    <v>Map</v>
  </rv>
  <rv s="1">
    <v>536870912</v>
    <v>Beja District</v>
    <v>57132a4f-ab86-49cc-9a10-eea78fe194c6</v>
    <v>en-US</v>
    <v>Map</v>
  </rv>
  <rv s="1">
    <v>536870912</v>
    <v>Guarda District</v>
    <v>a6ab4e89-16d3-c736-2651-53af26e5c9fb</v>
    <v>en-US</v>
    <v>Map</v>
  </rv>
  <rv s="1">
    <v>536870912</v>
    <v>Viana do Castelo District</v>
    <v>e82c5675-25b8-35f8-dd22-1d162bbc45bd</v>
    <v>en-US</v>
    <v>Map</v>
  </rv>
  <rv s="1">
    <v>536870912</v>
    <v>Setúbal District</v>
    <v>2443fa57-ba7a-ca6f-6988-b7bb998c209d</v>
    <v>en-US</v>
    <v>Map</v>
  </rv>
  <rv s="1">
    <v>536870912</v>
    <v>Portalegre District</v>
    <v>0509a564-38fa-4a46-85bd-79ea9cfb105b</v>
    <v>en-US</v>
    <v>Map</v>
  </rv>
  <rv s="1">
    <v>536870912</v>
    <v>Évora District</v>
    <v>9f2c1154-ba9c-42db-b07d-6ac93b22f847</v>
    <v>en-US</v>
    <v>Map</v>
  </rv>
  <rv s="4">
    <v>109</v>
  </rv>
  <rv s="2">
    <fb>0.227551770073532</fb>
    <v>27</v>
  </rv>
  <rv s="4">
    <v>110</v>
  </rv>
  <rv s="2">
    <fb>0.39799999999999996</fb>
    <v>27</v>
  </rv>
  <rv s="2">
    <fb>6.33400011062622E-2</fb>
    <v>36</v>
  </rv>
  <rv s="2">
    <fb>6753579</fb>
    <v>28</v>
  </rv>
  <rv s="9">
    <v>#VALUE!</v>
    <v>en-US</v>
    <v>9e917e65-c588-a0b7-f336-52fc6b5b2052</v>
    <v>536870912</v>
    <v>1</v>
    <v>340</v>
    <v>84</v>
    <v>Portugal</v>
    <v>23</v>
    <v>24</v>
    <v>Map</v>
    <v>25</v>
    <v>105</v>
    <v>PT</v>
    <v>2393</v>
    <v>2394</v>
    <v>2395</v>
    <v>2396</v>
    <v>2397</v>
    <v>2398</v>
    <v>2399</v>
    <v>2400</v>
    <v>2401</v>
    <v>EUR</v>
    <v>Portugal, officially the Portuguese Republic, is a country located on the Iberian Peninsula, in Southwestern Europe, and whose territory also includes the macaronesian archipelagos of the Azores, Madeira, and the Savage Islands. It features the westernmost point in continental Europe, and its Iberian portion is bordered to the west and south by the Atlantic Ocean and to the north and east by Spain, the sole country to have a land border with Portugal. Its archipelagos form two autonomous regions with their own regional governments. Lisbon is the capital and largest city by population.</v>
    <v>2402</v>
    <v>2403</v>
    <v>2404</v>
    <v>2405</v>
    <v>1257</v>
    <v>2406</v>
    <v>2407</v>
    <v>2408</v>
    <v>2409</v>
    <v>1204</v>
    <v>2398</v>
    <v>2412</v>
    <v>2413</v>
    <v>2414</v>
    <v>2415</v>
    <v>636</v>
    <v>2416</v>
    <v>Portugal</v>
    <v>A Portuguesa</v>
    <v>2417</v>
    <v>Portugal</v>
    <v>2418</v>
    <v>2419</v>
    <v>2420</v>
    <v>1626</v>
    <v>1541</v>
    <v>2421</v>
    <v>643</v>
    <v>644</v>
    <v>2422</v>
    <v>38</v>
    <v>2423</v>
    <v>2444</v>
    <v>2445</v>
    <v>2446</v>
    <v>2447</v>
    <v>2448</v>
    <v>Portugal</v>
    <v>2449</v>
    <v>mdp/vdpid/193</v>
  </rv>
  <rv s="1">
    <v>536870912</v>
    <v>Romania</v>
    <v>0cc489d5-ff53-84f1-4fcc-76525efef33a</v>
    <v>en-US</v>
    <v>Map</v>
  </rv>
  <rv s="2">
    <fb>0.58766515994436697</fb>
    <v>27</v>
  </rv>
  <rv s="2">
    <fb>238397</fb>
    <v>28</v>
  </rv>
  <rv s="2">
    <fb>126000</fb>
    <v>28</v>
  </rv>
  <rv s="2">
    <fb>40</fb>
    <v>30</v>
  </rv>
  <rv s="1">
    <v>536870912</v>
    <v>Bucharest</v>
    <v>42022f97-112e-58a6-70f5-9536b20ee957</v>
    <v>en-US</v>
    <v>Map</v>
  </rv>
  <rv s="2">
    <fb>69258.629000000001</fb>
    <v>28</v>
  </rv>
  <rv s="2">
    <fb>123.780383348878</fb>
    <v>31</v>
  </rv>
  <rv s="2">
    <fb>3.8278543259942802E-2</fb>
    <v>27</v>
  </rv>
  <rv s="2">
    <fb>2584.4117872644301</fb>
    <v>28</v>
  </rv>
  <rv s="2">
    <fb>0.301208283871371</fb>
    <v>27</v>
  </rv>
  <rv s="2">
    <fb>72.523694574412801</fb>
    <v>32</v>
  </rv>
  <rv s="2">
    <fb>250077444017.08401</fb>
    <v>34</v>
  </rv>
  <rv s="2">
    <fb>0.85150870000000001</fb>
    <v>27</v>
  </rv>
  <rv s="2">
    <fb>0.4938187</fb>
    <v>27</v>
  </rv>
  <rv s="3">
    <v>35</v>
    <v>25</v>
    <v>351</v>
    <v>7</v>
    <v>0</v>
    <v>Image of Romania</v>
  </rv>
  <rv s="1">
    <v>805306368</v>
    <v>Klaus Iohannis (President)</v>
    <v>7ff325b6-eaf2-021c-bc2a-09373a9427f3</v>
    <v>en-US</v>
    <v>Generic</v>
  </rv>
  <rv s="4">
    <v>111</v>
  </rv>
  <rv s="5">
    <v>https://www.bing.com/search?q=romania&amp;form=skydnc</v>
    <v>Learn more on Bing</v>
  </rv>
  <rv s="2">
    <fb>75.358536585365897</fb>
    <v>32</v>
  </rv>
  <rv s="2">
    <fb>26110300000</fb>
    <v>34</v>
  </rv>
  <rv s="2">
    <fb>2.25</fb>
    <v>33</v>
  </rv>
  <rv s="2">
    <fb>0.21276716530000001</fb>
    <v>27</v>
  </rv>
  <rv s="2">
    <fb>2.9807000000000001</fb>
    <v>29</v>
  </rv>
  <rv s="2">
    <fb>19119880</fb>
    <v>28</v>
  </rv>
  <rv s="2">
    <fb>0.247</fb>
    <v>27</v>
  </rv>
  <rv s="2">
    <fb>0.249</fb>
    <v>27</v>
  </rv>
  <rv s="2">
    <fb>0.41</fb>
    <v>27</v>
  </rv>
  <rv s="2">
    <fb>1.6E-2</fb>
    <v>27</v>
  </rv>
  <rv s="2">
    <fb>5.2999999999999999E-2</fb>
    <v>27</v>
  </rv>
  <rv s="2">
    <fb>0.54661998748779295</fb>
    <v>27</v>
  </rv>
  <rv s="1">
    <v>536870912</v>
    <v>Călărași County</v>
    <v>cd578b99-3dd3-5dea-7c8b-4e9135436f97</v>
    <v>en-US</v>
    <v>Map</v>
  </rv>
  <rv s="1">
    <v>536870912</v>
    <v>Alba County</v>
    <v>c21726c8-9ad7-eaa6-44f2-a2dae7e40e2c</v>
    <v>en-US</v>
    <v>Map</v>
  </rv>
  <rv s="1">
    <v>536870912</v>
    <v>Cluj County</v>
    <v>28809817-0c91-c619-fb4f-e8e5cb804a76</v>
    <v>en-US</v>
    <v>Map</v>
  </rv>
  <rv s="1">
    <v>536870912</v>
    <v>Arad County</v>
    <v>09ac14dd-d901-08ce-e6d7-7050564ba78d</v>
    <v>en-US</v>
    <v>Map</v>
  </rv>
  <rv s="1">
    <v>536870912</v>
    <v>Sibiu County</v>
    <v>3f30d65f-4841-e070-8804-06cea2d2f5a4</v>
    <v>en-US</v>
    <v>Map</v>
  </rv>
  <rv s="1">
    <v>536870912</v>
    <v>Mureș County</v>
    <v>3f4266e8-0170-a113-1032-f94336eaafdf</v>
    <v>en-US</v>
    <v>Map</v>
  </rv>
  <rv s="1">
    <v>536870912</v>
    <v>Buzău County</v>
    <v>bdcbd591-5cd3-ea51-a909-f9e3a7d9135d</v>
    <v>en-US</v>
    <v>Map</v>
  </rv>
  <rv s="1">
    <v>536870912</v>
    <v>Dâmbovița County</v>
    <v>d8b28916-b16c-a4e5-b155-271ef6e4a2c2</v>
    <v>en-US</v>
    <v>Map</v>
  </rv>
  <rv s="1">
    <v>536870912</v>
    <v>Argeș County</v>
    <v>318eeda4-9dd3-e3c1-6d05-5e140d88acfc</v>
    <v>en-US</v>
    <v>Map</v>
  </rv>
  <rv s="1">
    <v>536870912</v>
    <v>Brașov County</v>
    <v>86db4373-f44e-f2af-1043-8cad4ea43afc</v>
    <v>en-US</v>
    <v>Map</v>
  </rv>
  <rv s="1">
    <v>536870912</v>
    <v>Constanța County</v>
    <v>0cdf21be-08e7-570f-51e1-921e4da71ed5</v>
    <v>en-US</v>
    <v>Map</v>
  </rv>
  <rv s="1">
    <v>536870912</v>
    <v>Iași County</v>
    <v>2be9dc91-9009-1844-f4a7-f66e4de3e1e2</v>
    <v>en-US</v>
    <v>Map</v>
  </rv>
  <rv s="1">
    <v>536870912</v>
    <v>Timiș County</v>
    <v>655fa6eb-9e3d-05b3-4101-2413d655f1ff</v>
    <v>en-US</v>
    <v>Map</v>
  </rv>
  <rv s="1">
    <v>536870912</v>
    <v>Botoșani County</v>
    <v>feff5245-d038-86d5-5930-7c8208872ee3</v>
    <v>en-US</v>
    <v>Map</v>
  </rv>
  <rv s="1">
    <v>536870912</v>
    <v>Bistrița-Năsăud County</v>
    <v>d0dac3d9-f47e-2719-abf6-372b00ae7ae0</v>
    <v>en-US</v>
    <v>Map</v>
  </rv>
  <rv s="1">
    <v>536870912</v>
    <v>Bacău County</v>
    <v>61b312d7-17c7-cfe6-4e56-77816817f56b</v>
    <v>en-US</v>
    <v>Map</v>
  </rv>
  <rv s="1">
    <v>536870912</v>
    <v>Giurgiu County</v>
    <v>ff095b0d-49c5-6888-d3bc-754012945cca</v>
    <v>en-US</v>
    <v>Map</v>
  </rv>
  <rv s="1">
    <v>536870912</v>
    <v>Caraș-Severin County</v>
    <v>f236c4b6-3033-3e05-9418-43c6d669da82</v>
    <v>en-US</v>
    <v>Map</v>
  </rv>
  <rv s="1">
    <v>536870912</v>
    <v>Ialomița County</v>
    <v>fc33a349-ea3d-08f4-c751-0ae5b7dcfa8c</v>
    <v>en-US</v>
    <v>Map</v>
  </rv>
  <rv s="1">
    <v>536870912</v>
    <v>Neamț County</v>
    <v>10688e6f-8161-14e3-8c27-cb9bb5be1f19</v>
    <v>en-US</v>
    <v>Map</v>
  </rv>
  <rv s="1">
    <v>536870912</v>
    <v>Bihor County</v>
    <v>3952dd81-0984-acbe-245c-8b3054ef95c9</v>
    <v>en-US</v>
    <v>Map</v>
  </rv>
  <rv s="1">
    <v>536870912</v>
    <v>Dolj County</v>
    <v>dea77125-28db-fbbc-ff54-52cbc5d207dd</v>
    <v>en-US</v>
    <v>Map</v>
  </rv>
  <rv s="1">
    <v>536870912</v>
    <v>Galați County</v>
    <v>ab9506dc-8457-ead3-6440-afd79051c3b0</v>
    <v>en-US</v>
    <v>Map</v>
  </rv>
  <rv s="1">
    <v>536870912</v>
    <v>Maramureș County</v>
    <v>4ed7d056-ef13-2d0e-56a6-e9da21330a94</v>
    <v>en-US</v>
    <v>Map</v>
  </rv>
  <rv s="1">
    <v>536870912</v>
    <v>Brăila County</v>
    <v>0a804e68-4031-607a-3fa0-df03c2b648d2</v>
    <v>en-US</v>
    <v>Map</v>
  </rv>
  <rv s="1">
    <v>536870912</v>
    <v>Ilfov County</v>
    <v>d6b13ffc-3490-2609-746c-5b9daf56e5ee</v>
    <v>en-US</v>
    <v>Map</v>
  </rv>
  <rv s="1">
    <v>536870912</v>
    <v>Suceava County</v>
    <v>0730647e-3d4b-ffb2-f452-53c11e65cf8d</v>
    <v>en-US</v>
    <v>Map</v>
  </rv>
  <rv s="1">
    <v>536870912</v>
    <v>Harghita County</v>
    <v>8378f330-84ea-467e-8a66-f27ad353cd4c</v>
    <v>en-US</v>
    <v>Map</v>
  </rv>
  <rv s="1">
    <v>536870912</v>
    <v>Tulcea County</v>
    <v>85222a52-a63f-ea94-229e-d38e8da96a5e</v>
    <v>en-US</v>
    <v>Map</v>
  </rv>
  <rv s="1">
    <v>536870912</v>
    <v>Vaslui County</v>
    <v>f808d8c2-0910-ed03-f4de-05f9fae6976f</v>
    <v>en-US</v>
    <v>Map</v>
  </rv>
  <rv s="1">
    <v>536870912</v>
    <v>Vâlcea County</v>
    <v>7bfc5a59-d44b-48f9-b75d-740ad5186eaa</v>
    <v>en-US</v>
    <v>Map</v>
  </rv>
  <rv s="1">
    <v>536870912</v>
    <v>Prahova County</v>
    <v>ef7d6b15-b80b-c2ac-d5e3-b2a9061583d8</v>
    <v>en-US</v>
    <v>Map</v>
  </rv>
  <rv s="1">
    <v>536870912</v>
    <v>Hunedoara County</v>
    <v>202a8128-b503-a325-37e5-8e5e68c15867</v>
    <v>en-US</v>
    <v>Map</v>
  </rv>
  <rv s="1">
    <v>536870912</v>
    <v>Sălaj County</v>
    <v>a1b242e4-860b-a6ec-6f82-2159334291e6</v>
    <v>en-US</v>
    <v>Map</v>
  </rv>
  <rv s="1">
    <v>536870912</v>
    <v>Gorj County</v>
    <v>9f8069d1-da23-e934-5858-395dd70ecd4a</v>
    <v>en-US</v>
    <v>Map</v>
  </rv>
  <rv s="1">
    <v>536870912</v>
    <v>Covasna County</v>
    <v>fa5ce805-c93a-97b6-9e15-4b761a9b83c6</v>
    <v>en-US</v>
    <v>Map</v>
  </rv>
  <rv s="1">
    <v>536870912</v>
    <v>Satu Mare County</v>
    <v>61f38a75-f137-9e6e-2306-81c1a708240e</v>
    <v>en-US</v>
    <v>Map</v>
  </rv>
  <rv s="1">
    <v>536870912</v>
    <v>Mehedinți County</v>
    <v>4281fa8c-81b5-1f40-b397-e1eb6ba2dc78</v>
    <v>en-US</v>
    <v>Map</v>
  </rv>
  <rv s="1">
    <v>536870912</v>
    <v>Teleorman County</v>
    <v>a13105c9-1956-9418-947c-69c3f670616f</v>
    <v>en-US</v>
    <v>Map</v>
  </rv>
  <rv s="1">
    <v>536870912</v>
    <v>Olt County</v>
    <v>b11684a9-7647-de09-64a1-49b27c0b2422</v>
    <v>en-US</v>
    <v>Map</v>
  </rv>
  <rv s="1">
    <v>536870912</v>
    <v>Vrancea County</v>
    <v>9ed2ae9a-d03d-2bb8-9374-23833b05fc4c</v>
    <v>en-US</v>
    <v>Map</v>
  </rv>
  <rv s="4">
    <v>112</v>
  </rv>
  <rv s="2">
    <fb>0.14584834808348801</fb>
    <v>27</v>
  </rv>
  <rv s="2">
    <fb>0.2</fb>
    <v>27</v>
  </rv>
  <rv s="2">
    <fb>3.9760000705719001E-2</fb>
    <v>36</v>
  </rv>
  <rv s="2">
    <fb>10468793</fb>
    <v>28</v>
  </rv>
  <rv s="9">
    <v>#VALUE!</v>
    <v>en-US</v>
    <v>0cc489d5-ff53-84f1-4fcc-76525efef33a</v>
    <v>536870912</v>
    <v>1</v>
    <v>349</v>
    <v>84</v>
    <v>Romania</v>
    <v>23</v>
    <v>24</v>
    <v>Map</v>
    <v>25</v>
    <v>350</v>
    <v>RO</v>
    <v>2452</v>
    <v>2453</v>
    <v>2454</v>
    <v>1344</v>
    <v>2455</v>
    <v>2456</v>
    <v>2457</v>
    <v>2458</v>
    <v>2459</v>
    <v>RON</v>
    <v>Romania is a country located at the crossroads of Central, Eastern, and Southeastern Europe. It borders Bulgaria to the south, Ukraine to the north, Hungary to the west, Serbia to the southwest, Moldova to the east, and the Black Sea to the southeast. It has a predominantly temperate-continental climate, and an area of 238,397 km², with a population of under 18.9 million inhabitants. Romania is the twelfth-largest country in Europe and the sixth-most populous member state of the European Union. Its capital and largest city is Bucharest, followed by Iași, Cluj-Napoca, Timișoara, Constanța, Craiova, Brașov, and Galați.</v>
    <v>2460</v>
    <v>1434</v>
    <v>2461</v>
    <v>2462</v>
    <v>1665</v>
    <v>2463</v>
    <v>2464</v>
    <v>2465</v>
    <v>2466</v>
    <v>2002</v>
    <v>2456</v>
    <v>2468</v>
    <v>2469</v>
    <v>2470</v>
    <v>2471</v>
    <v>1676</v>
    <v>2472</v>
    <v>Romania</v>
    <v>Deșteaptă-te, române!</v>
    <v>2113</v>
    <v>Romania</v>
    <v>2473</v>
    <v>2474</v>
    <v>2475</v>
    <v>2476</v>
    <v>2477</v>
    <v>2478</v>
    <v>2479</v>
    <v>2480</v>
    <v>1686</v>
    <v>125</v>
    <v>2481</v>
    <v>2523</v>
    <v>2524</v>
    <v>144</v>
    <v>2525</v>
    <v>2526</v>
    <v>Romania</v>
    <v>2527</v>
    <v>mdp/vdpid/200</v>
  </rv>
  <rv s="1">
    <v>536870912</v>
    <v>Russia</v>
    <v>ed4fce79-8ad4-352b-205b-e4db36c49bbe</v>
    <v>en-US</v>
    <v>Map</v>
  </rv>
  <rv s="2">
    <fb>0.13294470341402198</fb>
    <v>27</v>
  </rv>
  <rv s="2">
    <fb>17075400</fb>
    <v>28</v>
  </rv>
  <rv s="2">
    <fb>1454000</fb>
    <v>28</v>
  </rv>
  <rv s="2">
    <fb>11.5</fb>
    <v>29</v>
  </rv>
  <rv s="1">
    <v>536870912</v>
    <v>Moscow</v>
    <v>6bb559e5-6af9-adf8-d8bc-7f999aba8a3a</v>
    <v>en-US</v>
    <v>Map</v>
  </rv>
  <rv s="2">
    <fb>1732026.7760000001</fb>
    <v>28</v>
  </rv>
  <rv s="2">
    <fb>180.74643865422601</fb>
    <v>31</v>
  </rv>
  <rv s="2">
    <fb>4.4703597689969995E-2</fb>
    <v>27</v>
  </rv>
  <rv s="2">
    <fb>6602.6575252928196</fb>
    <v>28</v>
  </rv>
  <rv s="2">
    <fb>1.57</fb>
    <v>29</v>
  </rv>
  <rv s="2">
    <fb>0.49758561923004796</fb>
    <v>27</v>
  </rv>
  <rv s="2">
    <fb>92.142875817828696</fb>
    <v>32</v>
  </rv>
  <rv s="2">
    <fb>0.59</fb>
    <v>33</v>
  </rv>
  <rv s="2">
    <fb>1699876578871.3501</fb>
    <v>34</v>
  </rv>
  <rv s="2">
    <fb>1.0258246</fb>
    <v>27</v>
  </rv>
  <rv s="2">
    <fb>0.81909310000000002</fb>
    <v>27</v>
  </rv>
  <rv s="3">
    <v>36</v>
    <v>25</v>
    <v>360</v>
    <v>7</v>
    <v>0</v>
    <v>Image of Russia</v>
  </rv>
  <rv s="1">
    <v>805306368</v>
    <v>Vladimir Putin (President)</v>
    <v>60d41b9e-06ae-967b-bcc5-97ad4a13d29c</v>
    <v>en-US</v>
    <v>Generic</v>
  </rv>
  <rv s="4">
    <v>113</v>
  </rv>
  <rv s="5">
    <v>https://www.bing.com/search?q=russia&amp;form=skydnc</v>
    <v>Learn more on Bing</v>
  </rv>
  <rv s="2">
    <fb>72.657317073170702</fb>
    <v>32</v>
  </rv>
  <rv s="2">
    <fb>576116340000</fb>
    <v>34</v>
  </rv>
  <rv s="2">
    <fb>17</fb>
    <v>32</v>
  </rv>
  <rv s="2">
    <fb>0.53</fb>
    <v>33</v>
  </rv>
  <rv s="4">
    <v>114</v>
  </rv>
  <rv s="2">
    <fb>0.36436404289999996</fb>
    <v>27</v>
  </rv>
  <rv s="2">
    <fb>4.0138999999999996</fb>
    <v>29</v>
  </rv>
  <rv s="2">
    <fb>143449286</fb>
    <v>28</v>
  </rv>
  <rv s="2">
    <fb>0.29899999999999999</fb>
    <v>27</v>
  </rv>
  <rv s="2">
    <fb>0.45100000000000001</fb>
    <v>27</v>
  </rv>
  <rv s="2">
    <fb>7.0999999999999994E-2</fb>
    <v>27</v>
  </rv>
  <rv s="2">
    <fb>0.11199999999999999</fb>
    <v>27</v>
  </rv>
  <rv s="2">
    <fb>0.152</fb>
    <v>27</v>
  </rv>
  <rv s="2">
    <fb>0.61800998687744102</fb>
    <v>27</v>
  </rv>
  <rv s="1">
    <v>536870912</v>
    <v>Saint Petersburg</v>
    <v>e3ed1086-8cd2-4813-dfa1-22d6666852c7</v>
    <v>en-US</v>
    <v>Map</v>
  </rv>
  <rv s="1">
    <v>536870912</v>
    <v>Moscow Oblast</v>
    <v>dd63de90-3429-69f1-11c7-7129ec818a44</v>
    <v>en-US</v>
    <v>Map</v>
  </rv>
  <rv s="1">
    <v>536870912</v>
    <v>Karelia</v>
    <v>b542b037-34d5-6ff0-91c9-63d232429e90</v>
    <v>en-US</v>
    <v>Map</v>
  </rv>
  <rv s="1">
    <v>536870912</v>
    <v>Tatarstan</v>
    <v>7e36bead-7c24-03eb-3164-2a047e5b7eb1</v>
    <v>en-US</v>
    <v>Map</v>
  </rv>
  <rv s="1">
    <v>536870912</v>
    <v>Bashkortostan</v>
    <v>fc6eab09-3383-820f-1442-4f6dde32cbf9</v>
    <v>en-US</v>
    <v>Map</v>
  </rv>
  <rv s="1">
    <v>536870912</v>
    <v>Stavropol Krai</v>
    <v>cea31d3e-370c-d7b9-8aa9-739d9a55a85a</v>
    <v>en-US</v>
    <v>Map</v>
  </rv>
  <rv s="1">
    <v>536870912</v>
    <v>Sakhalin Oblast</v>
    <v>a0ca8508-79a7-09d7-1e4f-84e80916d921</v>
    <v>en-US</v>
    <v>Map</v>
  </rv>
  <rv s="1">
    <v>536870912</v>
    <v>Chechnya</v>
    <v>380a5b31-8fbf-1061-698e-34d4218fc514</v>
    <v>en-US</v>
    <v>Map</v>
  </rv>
  <rv s="1">
    <v>536870912</v>
    <v>Novosibirsk Oblast</v>
    <v>e05e3666-c6d4-b98c-cf0b-3f8fbdcca509</v>
    <v>en-US</v>
    <v>Map</v>
  </rv>
  <rv s="1">
    <v>536870912</v>
    <v>Primorsky Krai</v>
    <v>c162694d-0600-3d2a-14ab-bd32888d7c8d</v>
    <v>en-US</v>
    <v>Map</v>
  </rv>
  <rv s="1">
    <v>536870912</v>
    <v>Kaliningrad Oblast</v>
    <v>7898a7d2-2c53-4ac9-fd66-da04a64ed92e</v>
    <v>en-US</v>
    <v>Map</v>
  </rv>
  <rv s="1">
    <v>536870912</v>
    <v>Chuvashia</v>
    <v>52dde999-303c-705c-0053-8cd4a44ea3bc</v>
    <v>en-US</v>
    <v>Map</v>
  </rv>
  <rv s="1">
    <v>536870912</v>
    <v>Tuva</v>
    <v>ab07bfe8-07ff-28f8-5b60-d4cd5e7f48f8</v>
    <v>en-US</v>
    <v>Map</v>
  </rv>
  <rv s="1">
    <v>536870912</v>
    <v>Dagestan</v>
    <v>7be0631e-08a6-71a2-bd8f-1be3fab541d4</v>
    <v>en-US</v>
    <v>Map</v>
  </rv>
  <rv s="1">
    <v>536870912</v>
    <v>Altai Republic</v>
    <v>bc671e26-2d75-8823-293a-5af58859f724</v>
    <v>en-US</v>
    <v>Map</v>
  </rv>
  <rv s="1">
    <v>536870912</v>
    <v>Chukotka Autonomous Okrug</v>
    <v>32d0b1a4-54c8-f9af-b97c-f05f93680504</v>
    <v>en-US</v>
    <v>Map</v>
  </rv>
  <rv s="1">
    <v>536870912</v>
    <v>Khanty-Mansi Autonomous Okrug</v>
    <v>c54c2f51-aac8-6ea4-fc82-3027ba8cc45b</v>
    <v>en-US</v>
    <v>Map</v>
  </rv>
  <rv s="1">
    <v>536870912</v>
    <v>Khabarovsk Krai</v>
    <v>02068939-5788-e619-fddd-7743d37b74b3</v>
    <v>en-US</v>
    <v>Map</v>
  </rv>
  <rv s="1">
    <v>536870912</v>
    <v>Kabardino-Balkaria</v>
    <v>3c3eefab-1013-5556-2903-4a792d0de818</v>
    <v>en-US</v>
    <v>Map</v>
  </rv>
  <rv s="1">
    <v>536870912</v>
    <v>Sverdlovsk Oblast</v>
    <v>32643100-03ea-0c14-f58e-a7d70c8c1468</v>
    <v>en-US</v>
    <v>Map</v>
  </rv>
  <rv s="1">
    <v>536870912</v>
    <v>Udmurtia</v>
    <v>9650b146-7f52-f62d-cc53-c0f71081c647</v>
    <v>en-US</v>
    <v>Map</v>
  </rv>
  <rv s="1">
    <v>536870912</v>
    <v>Buryatia</v>
    <v>559aae54-84df-2df7-b208-d0e2975a541f</v>
    <v>en-US</v>
    <v>Map</v>
  </rv>
  <rv s="1">
    <v>536870912</v>
    <v>Adygea</v>
    <v>22b5ba45-672e-34b8-e6f1-db4a112d6473</v>
    <v>en-US</v>
    <v>Map</v>
  </rv>
  <rv s="1">
    <v>536870912</v>
    <v>Tomsk Oblast</v>
    <v>4833e982-a51c-b27a-99ba-c7aa39fdbfc5</v>
    <v>en-US</v>
    <v>Map</v>
  </rv>
  <rv s="1">
    <v>536870912</v>
    <v>Kaluga Oblast</v>
    <v>97df7123-82c1-1ae8-dc29-631fa213b57f</v>
    <v>en-US</v>
    <v>Map</v>
  </rv>
  <rv s="1">
    <v>536870912</v>
    <v>Kalmykia</v>
    <v>aa5d46bb-1a45-ccab-629e-32a57e11433b</v>
    <v>en-US</v>
    <v>Map</v>
  </rv>
  <rv s="1">
    <v>536870912</v>
    <v>Khakassia</v>
    <v>f1e1928b-1461-ec9b-f1f0-d161dfb0ded0</v>
    <v>en-US</v>
    <v>Map</v>
  </rv>
  <rv s="1">
    <v>536870912</v>
    <v>Komi Republic</v>
    <v>7ef61531-763c-4148-8cc5-3804e7ea0b0f</v>
    <v>en-US</v>
    <v>Map</v>
  </rv>
  <rv s="1">
    <v>536870912</v>
    <v>Karachay-Cherkessia</v>
    <v>427be6f6-6a91-8144-0b4b-023b249fb86c</v>
    <v>en-US</v>
    <v>Map</v>
  </rv>
  <rv s="1">
    <v>536870912</v>
    <v>Jewish Autonomous Oblast</v>
    <v>f238d267-34ac-88dc-5e18-ecd8a1d9f1bd</v>
    <v>en-US</v>
    <v>Map</v>
  </rv>
  <rv s="1">
    <v>536870912</v>
    <v>Rostov Oblast</v>
    <v>05c23ef3-37da-92dc-0d82-db4e339caaa8</v>
    <v>en-US</v>
    <v>Map</v>
  </rv>
  <rv s="1">
    <v>536870912</v>
    <v>Astrakhan Oblast</v>
    <v>06c7a94b-2d3b-41f7-ad05-8d46bb820ade</v>
    <v>en-US</v>
    <v>Map</v>
  </rv>
  <rv s="1">
    <v>536870912</v>
    <v>Orenburg Oblast</v>
    <v>e416ef3d-74dd-73c7-82c5-e10e02791bfb</v>
    <v>en-US</v>
    <v>Map</v>
  </rv>
  <rv s="1">
    <v>536870912</v>
    <v>Bryansk Oblast</v>
    <v>0ea1957d-9d7f-b8a7-f59b-31b5d6b1bd4a</v>
    <v>en-US</v>
    <v>Map</v>
  </rv>
  <rv s="1">
    <v>536870912</v>
    <v>Samara Oblast</v>
    <v>13d9bea7-a7c1-1b2c-7fb1-e678ddcd7a71</v>
    <v>en-US</v>
    <v>Map</v>
  </rv>
  <rv s="1">
    <v>536870912</v>
    <v>Oryol Oblast</v>
    <v>30918ef9-6129-11eb-d922-92a0eda65b46</v>
    <v>en-US</v>
    <v>Map</v>
  </rv>
  <rv s="1">
    <v>536870912</v>
    <v>Smolensk Oblast</v>
    <v>d2bbaf83-1065-8b46-d8df-55a0e9dd6b3a</v>
    <v>en-US</v>
    <v>Map</v>
  </rv>
  <rv s="1">
    <v>536870912</v>
    <v>Ryazan Oblast</v>
    <v>6c69b62c-3503-7ba4-5d89-faeb0fc23ab3</v>
    <v>en-US</v>
    <v>Map</v>
  </rv>
  <rv s="1">
    <v>536870912</v>
    <v>Nizhny Novgorod Oblast</v>
    <v>691cbf3e-b13a-27a2-730d-d3a89a54588c</v>
    <v>en-US</v>
    <v>Map</v>
  </rv>
  <rv s="1">
    <v>536870912</v>
    <v>Mari El</v>
    <v>b89c03bf-1661-bc0b-45ea-52497ba4afaf</v>
    <v>en-US</v>
    <v>Map</v>
  </rv>
  <rv s="1">
    <v>536870912</v>
    <v>Krasnoyarsk Krai</v>
    <v>1266f13e-65bc-fc05-ccd0-3c7a17af0597</v>
    <v>en-US</v>
    <v>Map</v>
  </rv>
  <rv s="1">
    <v>536870912</v>
    <v>Tyumen Oblast</v>
    <v>f7074e1e-5809-6c44-a836-391d78cc63b0</v>
    <v>en-US</v>
    <v>Map</v>
  </rv>
  <rv s="1">
    <v>536870912</v>
    <v>Yaroslavl Oblast</v>
    <v>78a787d0-5bd7-369e-abec-20334f55f284</v>
    <v>en-US</v>
    <v>Map</v>
  </rv>
  <rv s="1">
    <v>536870912</v>
    <v>Pskov Oblast</v>
    <v>c4c338de-2857-ea26-c274-85903024dee2</v>
    <v>en-US</v>
    <v>Map</v>
  </rv>
  <rv s="1">
    <v>536870912</v>
    <v>Tula Oblast</v>
    <v>06958213-9024-c72f-be1d-870a43124549</v>
    <v>en-US</v>
    <v>Map</v>
  </rv>
  <rv s="1">
    <v>536870912</v>
    <v>Chelyabinsk Oblast</v>
    <v>e8506c94-c78a-be96-22a5-f42d90ce4d85</v>
    <v>en-US</v>
    <v>Map</v>
  </rv>
  <rv s="1">
    <v>536870912</v>
    <v>Kursk Oblast</v>
    <v>567e1124-acb2-49af-175b-c71b4a0ba198</v>
    <v>en-US</v>
    <v>Map</v>
  </rv>
  <rv s="1">
    <v>536870912</v>
    <v>Murmansk Oblast</v>
    <v>07a783e3-274d-ec11-cee4-83081096a87f</v>
    <v>en-US</v>
    <v>Map</v>
  </rv>
  <rv s="1">
    <v>536870912</v>
    <v>Mordovia</v>
    <v>f239c732-02c7-4a65-ceef-e3e0f395c4ad</v>
    <v>en-US</v>
    <v>Map</v>
  </rv>
  <rv s="1">
    <v>536870912</v>
    <v>Perm Krai</v>
    <v>e3254562-12b4-8af6-5efc-c33e6b4cc2fd</v>
    <v>en-US</v>
    <v>Map</v>
  </rv>
  <rv s="1">
    <v>536870912</v>
    <v>Tver Oblast</v>
    <v>43dbfe25-b444-4ee4-6a06-4a0c84faf831</v>
    <v>en-US</v>
    <v>Map</v>
  </rv>
  <rv s="1">
    <v>536870912</v>
    <v>Voronezh Oblast</v>
    <v>9b7449fa-9d99-9753-8580-fc09a3e938a1</v>
    <v>en-US</v>
    <v>Map</v>
  </rv>
  <rv s="1">
    <v>536870912</v>
    <v>Yamalo-Nenets Autonomous Okrug</v>
    <v>9ad3fb88-2ff4-83f3-32a9-b85ad7f10c6c</v>
    <v>en-US</v>
    <v>Map</v>
  </rv>
  <rv s="1">
    <v>536870912</v>
    <v>Ulyanovsk Oblast</v>
    <v>285ad0e8-dfc5-6c4f-f919-783c565347c2</v>
    <v>en-US</v>
    <v>Map</v>
  </rv>
  <rv s="1">
    <v>536870912</v>
    <v>Magadan Oblast</v>
    <v>41a617f0-e934-53ad-bb6c-2cac390b18ba</v>
    <v>en-US</v>
    <v>Map</v>
  </rv>
  <rv s="1">
    <v>536870912</v>
    <v>Volgograd Oblast</v>
    <v>8b9d97f0-f2de-ac3e-5891-976a9a8b1e60</v>
    <v>en-US</v>
    <v>Map</v>
  </rv>
  <rv s="1">
    <v>536870912</v>
    <v>Zabaykalsky Krai</v>
    <v>4eec5a15-6252-a5ba-a675-32f7c3941986</v>
    <v>en-US</v>
    <v>Map</v>
  </rv>
  <rv s="1">
    <v>536870912</v>
    <v>Lipetsk Oblast</v>
    <v>f35c04f7-4cb7-0802-ca04-755f7af52074</v>
    <v>en-US</v>
    <v>Map</v>
  </rv>
  <rv s="1">
    <v>536870912</v>
    <v>Vladimir Oblast</v>
    <v>2d317c56-15fe-4a06-56e0-02319a666d05</v>
    <v>en-US</v>
    <v>Map</v>
  </rv>
  <rv s="1">
    <v>536870912</v>
    <v>Altai Krai</v>
    <v>5e9c8636-bfc7-6ace-eac3-4751db61d1cd</v>
    <v>en-US</v>
    <v>Map</v>
  </rv>
  <rv s="1">
    <v>536870912</v>
    <v>Ivanovo Oblast</v>
    <v>fdcd3a68-b12f-1397-beb5-b43095d4606b</v>
    <v>en-US</v>
    <v>Map</v>
  </rv>
  <rv s="1">
    <v>536870912</v>
    <v>Arkhangelsk Oblast</v>
    <v>a26f0229-f4b7-1b73-1448-9522bf6b8a00</v>
    <v>en-US</v>
    <v>Map</v>
  </rv>
  <rv s="1">
    <v>536870912</v>
    <v>Tambov Oblast</v>
    <v>c8c484f3-ed59-31b5-c134-bc324e7837a7</v>
    <v>en-US</v>
    <v>Map</v>
  </rv>
  <rv s="1">
    <v>536870912</v>
    <v>Vologda Oblast</v>
    <v>e52cd8ce-a2fe-316d-8b57-f4e3b77333a5</v>
    <v>en-US</v>
    <v>Map</v>
  </rv>
  <rv s="1">
    <v>536870912</v>
    <v>Kurgan Oblast</v>
    <v>903834e8-fe8c-1307-487f-0fb6d8993461</v>
    <v>en-US</v>
    <v>Map</v>
  </rv>
  <rv s="1">
    <v>536870912</v>
    <v>Krasnodar Krai</v>
    <v>9a429c3b-d4ba-835f-1b73-b43e11683d61</v>
    <v>en-US</v>
    <v>Map</v>
  </rv>
  <rv s="1">
    <v>536870912</v>
    <v>Omsk Oblast</v>
    <v>ca626861-e115-9a15-2bb4-9047d7b785cd</v>
    <v>en-US</v>
    <v>Map</v>
  </rv>
  <rv s="1">
    <v>536870912</v>
    <v>Belgorod Oblast</v>
    <v>c8940f0f-9335-1cda-1a75-5dd0ab1960ff</v>
    <v>en-US</v>
    <v>Map</v>
  </rv>
  <rv s="1">
    <v>536870912</v>
    <v>Saratov Oblast</v>
    <v>a391453d-4362-449f-bbe1-00b8176ec2f8</v>
    <v>en-US</v>
    <v>Map</v>
  </rv>
  <rv s="1">
    <v>536870912</v>
    <v>Penza Oblast</v>
    <v>6037735b-86a2-89e3-37b1-b7b82ed427b8</v>
    <v>en-US</v>
    <v>Map</v>
  </rv>
  <rv s="1">
    <v>536870912</v>
    <v>Leningrad Oblast</v>
    <v>5c4a620f-878c-b7a4-a401-7f5115731d25</v>
    <v>en-US</v>
    <v>Map</v>
  </rv>
  <rv s="1">
    <v>536870912</v>
    <v>Ingushetia</v>
    <v>d71ef53a-a58c-2149-fc5b-7f305c67d703</v>
    <v>en-US</v>
    <v>Map</v>
  </rv>
  <rv s="1">
    <v>536870912</v>
    <v>Amur Oblast</v>
    <v>706fd605-8507-bdd1-46b4-ee14136bf6f2</v>
    <v>en-US</v>
    <v>Map</v>
  </rv>
  <rv s="1">
    <v>536870912</v>
    <v>Kemerovo Oblast</v>
    <v>1e6a003a-be48-9fa5-55bd-e117a8409e45</v>
    <v>en-US</v>
    <v>Map</v>
  </rv>
  <rv s="1">
    <v>536870912</v>
    <v>Irkutsk Oblast</v>
    <v>d1d27863-f692-cd79-ec4a-a224cb9b6b50</v>
    <v>en-US</v>
    <v>Map</v>
  </rv>
  <rv s="1">
    <v>536870912</v>
    <v>Nenets Autonomous Okrug</v>
    <v>0bfd44fb-94fd-9862-0994-343325ef0e56</v>
    <v>en-US</v>
    <v>Map</v>
  </rv>
  <rv s="1">
    <v>536870912</v>
    <v>Kamchatka Krai</v>
    <v>aa601ace-14aa-0457-d7e0-cc6046c92351</v>
    <v>en-US</v>
    <v>Map</v>
  </rv>
  <rv s="1">
    <v>536870912</v>
    <v>Kostroma Oblast</v>
    <v>48255075-9db6-a984-2d1d-fcf0441e427b</v>
    <v>en-US</v>
    <v>Map</v>
  </rv>
  <rv s="1">
    <v>536870912</v>
    <v>Novgorod Oblast</v>
    <v>5c6f11f1-917e-4dd9-5f0f-bca854810e3e</v>
    <v>en-US</v>
    <v>Map</v>
  </rv>
  <rv s="1">
    <v>536870912</v>
    <v>Kirov Oblast</v>
    <v>d59795b1-20b4-27f8-b756-5227d25439ae</v>
    <v>en-US</v>
    <v>Map</v>
  </rv>
  <rv s="4">
    <v>115</v>
  </rv>
  <rv s="2">
    <fb>0.11384595754929799</fb>
    <v>27</v>
  </rv>
  <rv s="4">
    <v>116</v>
  </rv>
  <rv s="2">
    <fb>0.46200000000000002</fb>
    <v>27</v>
  </rv>
  <rv s="2">
    <fb>4.5850000381469698E-2</fb>
    <v>36</v>
  </rv>
  <rv s="2">
    <fb>107683889</fb>
    <v>28</v>
  </rv>
  <rv s="9">
    <v>#VALUE!</v>
    <v>en-US</v>
    <v>ed4fce79-8ad4-352b-205b-e4db36c49bbe</v>
    <v>536870912</v>
    <v>1</v>
    <v>358</v>
    <v>84</v>
    <v>Russia</v>
    <v>23</v>
    <v>24</v>
    <v>Map</v>
    <v>25</v>
    <v>359</v>
    <v>RU</v>
    <v>2530</v>
    <v>2531</v>
    <v>2532</v>
    <v>2533</v>
    <v>1601</v>
    <v>2534</v>
    <v>2535</v>
    <v>2536</v>
    <v>2537</v>
    <v>RUB</v>
    <v>Russia, or the Russian Federation, is a transcontinental country spanning Eastern Europe and Northern Asia. It is the largest country in the world by area, its vast landmass stretching over the easternmost part of Europe and the northernmost part of Asia. Russia extends across eleven time zones and shares land boundaries with fourteen countries. It is the world's ninth-most populous country and Europe's most populous country. The country's capital and largest city is Moscow. Saint Petersburg is Russia's cultural centre and second-largest city. Other major urban areas in the country include Novosibirsk, Yekaterinburg, Nizhny Novgorod, Chelyabinsk, Krasnoyarsk, and Kazan.</v>
    <v>2538</v>
    <v>2539</v>
    <v>2540</v>
    <v>2541</v>
    <v>2542</v>
    <v>2543</v>
    <v>2544</v>
    <v>2545</v>
    <v>2546</v>
    <v>2002</v>
    <v>2534</v>
    <v>2548</v>
    <v>2549</v>
    <v>2550</v>
    <v>2551</v>
    <v>2552</v>
    <v>2553</v>
    <v>Russia</v>
    <v>National Anthem of Russia</v>
    <v>2554</v>
    <v>Russian Federation</v>
    <v>2555</v>
    <v>2556</v>
    <v>2557</v>
    <v>428</v>
    <v>2558</v>
    <v>2559</v>
    <v>517</v>
    <v>2560</v>
    <v>2561</v>
    <v>2562</v>
    <v>2563</v>
    <v>2644</v>
    <v>2645</v>
    <v>2646</v>
    <v>2647</v>
    <v>2648</v>
    <v>Russia</v>
    <v>2649</v>
    <v>mdp/vdpid/203</v>
  </rv>
  <rv s="1">
    <v>536870912</v>
    <v>San Marino</v>
    <v>185d8e87-9d95-fed8-e01c-773c13bf35ad</v>
    <v>en-US</v>
    <v>Map</v>
  </rv>
  <rv s="2">
    <fb>0.16666666666666699</fb>
    <v>27</v>
  </rv>
  <rv s="2">
    <fb>61.2</fb>
    <v>28</v>
  </rv>
  <rv s="2">
    <fb>6.8</fb>
    <v>29</v>
  </rv>
  <rv s="2">
    <fb>378</fb>
    <v>30</v>
  </rv>
  <rv s="1">
    <v>536870912</v>
    <v>San Marino</v>
    <v>ff31ae3b-5108-043e-7ec1-27b0b35a08ab</v>
    <v>en-US</v>
    <v>Map</v>
  </rv>
  <rv s="2">
    <fb>110.631595560108</fb>
    <v>31</v>
  </rv>
  <rv s="2">
    <fb>1.04597683468952E-2</fb>
    <v>27</v>
  </rv>
  <rv s="2">
    <fb>1.26</fb>
    <v>29</v>
  </rv>
  <rv s="2">
    <fb>0</fb>
    <v>27</v>
  </rv>
  <rv s="2">
    <fb>1637931034.48276</fb>
    <v>34</v>
  </rv>
  <rv s="2">
    <fb>1.0808401999999999</fb>
    <v>27</v>
  </rv>
  <rv s="2">
    <fb>0.4247126</fb>
    <v>27</v>
  </rv>
  <rv s="3">
    <v>37</v>
    <v>25</v>
    <v>369</v>
    <v>7</v>
    <v>0</v>
    <v>Image of San Marino</v>
  </rv>
  <rv s="2">
    <fb>1.7</fb>
    <v>32</v>
  </rv>
  <rv s="5">
    <v>https://www.bing.com/search?q=san+marino&amp;form=skydnc</v>
    <v>Learn more on Bing</v>
  </rv>
  <rv s="2">
    <fb>85.417073170731697</fb>
    <v>32</v>
  </rv>
  <rv s="2">
    <fb>0.1832862469</fb>
    <v>27</v>
  </rv>
  <rv s="2">
    <fb>6.1093999999999999</fb>
    <v>29</v>
  </rv>
  <rv s="2">
    <fb>33745</fb>
    <v>28</v>
  </rv>
  <rv s="1">
    <v>536870912</v>
    <v>Borgo Maggiore</v>
    <v>b4a29c75-a2d6-9549-b7e2-fbf9b9a7694c</v>
    <v>en-US</v>
    <v>Map</v>
  </rv>
  <rv s="1">
    <v>536870912</v>
    <v>Serravalle</v>
    <v>2c4b3d57-8854-1833-da4e-ae7736021f51</v>
    <v>en-US</v>
    <v>Map</v>
  </rv>
  <rv s="1">
    <v>536870912</v>
    <v>Domagnano</v>
    <v>0af8a8e5-f736-9c30-a1c9-019ace5ce8ba</v>
    <v>en-US</v>
    <v>Map</v>
  </rv>
  <rv s="1">
    <v>536870912</v>
    <v>Faetano</v>
    <v>63ecdab7-192f-dc09-1c4a-d785f0d2f752</v>
    <v>en-US</v>
    <v>Map</v>
  </rv>
  <rv s="1">
    <v>536870912</v>
    <v>Fiorentino</v>
    <v>a9b7b449-cec7-1d44-884b-e07cd92d20a2</v>
    <v>en-US</v>
    <v>Map</v>
  </rv>
  <rv s="1">
    <v>536870912</v>
    <v>Montegiardino</v>
    <v>4c6dbef3-5260-9488-04f6-79cd40c59ebb</v>
    <v>en-US</v>
    <v>Map</v>
  </rv>
  <rv s="1">
    <v>536870912</v>
    <v>Acquaviva</v>
    <v>b21e8f47-a0e1-2624-b85b-a192cb36d873</v>
    <v>en-US</v>
    <v>Map</v>
  </rv>
  <rv s="1">
    <v>536870912</v>
    <v>Chiesanuova</v>
    <v>82f792b2-835d-b989-2431-0cf3c7297c61</v>
    <v>en-US</v>
    <v>Map</v>
  </rv>
  <rv s="4">
    <v>117</v>
  </rv>
  <rv s="2">
    <fb>0.18147244196106702</fb>
    <v>27</v>
  </rv>
  <rv s="2">
    <fb>32969</fb>
    <v>28</v>
  </rv>
  <rv s="18">
    <v>#VALUE!</v>
    <v>en-US</v>
    <v>185d8e87-9d95-fed8-e01c-773c13bf35ad</v>
    <v>536870912</v>
    <v>1</v>
    <v>366</v>
    <v>367</v>
    <v>San Marino</v>
    <v>23</v>
    <v>24</v>
    <v>Map</v>
    <v>25</v>
    <v>368</v>
    <v>SM</v>
    <v>2652</v>
    <v>2653</v>
    <v>2654</v>
    <v>2655</v>
    <v>2656</v>
    <v>2657</v>
    <v>2658</v>
    <v>EUR</v>
    <v>San Marino, officially the Republic of San Marino, also known as the Most Serene Republic of San Marino, is a European microstate and country enclaved by Italy. Located on the northeastern side of the Apennine Mountains, San Marino is the fifth-smallest country in the world and covers a land area of just over 61 km², with a population of 33,562.</v>
    <v>2659</v>
    <v>2660</v>
    <v>2661</v>
    <v>2662</v>
    <v>2663</v>
    <v>2664</v>
    <v>2665</v>
    <v>2656</v>
    <v>2666</v>
    <v>2667</v>
    <v>San Marino</v>
    <v>Inno Nazionale della Repubblica</v>
    <v>1537</v>
    <v>Republic of San Marino</v>
    <v>2668</v>
    <v>2669</v>
    <v>2670</v>
    <v>2679</v>
    <v>2680</v>
    <v>83</v>
    <v>2332</v>
    <v>San Marino</v>
    <v>2681</v>
    <v>mdp/vdpid/214</v>
  </rv>
  <rv s="1">
    <v>536870912</v>
    <v>Serbia</v>
    <v>bfde06a5-c040-2791-7779-ac3934ad56d8</v>
    <v>en-US</v>
    <v>Map</v>
  </rv>
  <rv s="2">
    <fb>0.39332266178824599</fb>
    <v>27</v>
  </rv>
  <rv s="2">
    <fb>88499</fb>
    <v>28</v>
  </rv>
  <rv s="2">
    <fb>381</fb>
    <v>30</v>
  </rv>
  <rv s="1">
    <v>536870912</v>
    <v>Belgrade</v>
    <v>23967a85-77cf-f376-c0a7-769fd8f12d6b</v>
    <v>en-US</v>
    <v>Map</v>
  </rv>
  <rv s="2">
    <fb>45221.444000000003</fb>
    <v>28</v>
  </rv>
  <rv s="2">
    <fb>143.997573551714</fb>
    <v>31</v>
  </rv>
  <rv s="2">
    <fb>1.8492298451108998E-2</fb>
    <v>27</v>
  </rv>
  <rv s="2">
    <fb>4271.7446669105002</fb>
    <v>28</v>
  </rv>
  <rv s="2">
    <fb>1.49</fb>
    <v>29</v>
  </rv>
  <rv s="2">
    <fb>0.31115937598259202</fb>
    <v>27</v>
  </rv>
  <rv s="2">
    <fb>83.871261642928602</fb>
    <v>32</v>
  </rv>
  <rv s="2">
    <fb>51409167350.754799</fb>
    <v>34</v>
  </rv>
  <rv s="2">
    <fb>1.0030193000000001</fb>
    <v>27</v>
  </rv>
  <rv s="2">
    <fb>0.67158659999999992</fb>
    <v>27</v>
  </rv>
  <rv s="3">
    <v>38</v>
    <v>25</v>
    <v>376</v>
    <v>7</v>
    <v>0</v>
    <v>Image of Serbia</v>
  </rv>
  <rv s="2">
    <fb>4.8</fb>
    <v>32</v>
  </rv>
  <rv s="1">
    <v>805306368</v>
    <v>Ana Brnabić (Prime Minister)</v>
    <v>b7a6bbea-7ffd-d647-94f2-ef3f91381582</v>
    <v>en-US</v>
    <v>Generic</v>
  </rv>
  <rv s="1">
    <v>805306368</v>
    <v>Aleksandar Vučić (President)</v>
    <v>a8f29601-b0b4-618d-06c1-225d9c9ca494</v>
    <v>en-US</v>
    <v>Generic</v>
  </rv>
  <rv s="4">
    <v>118</v>
  </rv>
  <rv s="5">
    <v>https://www.bing.com/search?q=serbia&amp;form=skydnc</v>
    <v>Learn more on Bing</v>
  </rv>
  <rv s="2">
    <fb>75.539024390243895</fb>
    <v>32</v>
  </rv>
  <rv s="2">
    <fb>1791690000</fb>
    <v>34</v>
  </rv>
  <rv s="4">
    <v>119</v>
  </rv>
  <rv s="2">
    <fb>0.40587734609999998</fb>
    <v>27</v>
  </rv>
  <rv s="2">
    <fb>3.1131000000000002</fb>
    <v>29</v>
  </rv>
  <rv s="2">
    <fb>6834326</fb>
    <v>28</v>
  </rv>
  <rv s="2">
    <fb>0.25600000000000001</fb>
    <v>27</v>
  </rv>
  <rv s="2">
    <fb>0.41499999999999998</fb>
    <v>27</v>
  </rv>
  <rv s="2">
    <fb>1.3999999999999999E-2</fb>
    <v>27</v>
  </rv>
  <rv s="2">
    <fb>0.121</fb>
    <v>27</v>
  </rv>
  <rv s="2">
    <fb>0.54875999450683599</fb>
    <v>27</v>
  </rv>
  <rv s="1">
    <v>536870912</v>
    <v>South Bačka District</v>
    <v>3b6bf260-5f36-2f33-f93c-25ddc78dc37b</v>
    <v>en-US</v>
    <v>Map</v>
  </rv>
  <rv s="1">
    <v>536870912</v>
    <v>Kolubara District</v>
    <v>4cfa6c33-d52d-c0e0-d59e-4b97a24548aa</v>
    <v>en-US</v>
    <v>Map</v>
  </rv>
  <rv s="1">
    <v>536870912</v>
    <v>Srem District</v>
    <v>794a5a1f-3b8d-b0db-5924-9e66b4a9fb3f</v>
    <v>en-US</v>
    <v>Map</v>
  </rv>
  <rv s="1">
    <v>536870912</v>
    <v>South Banat District</v>
    <v>1cb5c728-aa24-9ee2-4304-f3f4d7f9bc36</v>
    <v>en-US</v>
    <v>Map</v>
  </rv>
  <rv s="1">
    <v>536870912</v>
    <v>Braničevo District</v>
    <v>a07c6be1-8fe2-69b2-2187-39748186c884</v>
    <v>en-US</v>
    <v>Map</v>
  </rv>
  <rv s="1">
    <v>536870912</v>
    <v>Mačva District</v>
    <v>3700cd33-66a3-4307-a6a4-0052c5a1a9cd</v>
    <v>en-US</v>
    <v>Map</v>
  </rv>
  <rv s="1">
    <v>536870912</v>
    <v>Bor District</v>
    <v>9ffcfa10-55be-f82f-cb8e-afca4700a28b</v>
    <v>en-US</v>
    <v>Map</v>
  </rv>
  <rv s="1">
    <v>536870912</v>
    <v>Central Banat District</v>
    <v>db1a60f4-4d29-db90-281b-e46d486156c9</v>
    <v>en-US</v>
    <v>Map</v>
  </rv>
  <rv s="1">
    <v>536870912</v>
    <v>Raška District</v>
    <v>8c653eb9-14b9-489c-ab00-f38e993137fc</v>
    <v>en-US</v>
    <v>Map</v>
  </rv>
  <rv s="1">
    <v>536870912</v>
    <v>North Banat District</v>
    <v>412e968b-7dc0-3592-2176-e8fa00bf85fa</v>
    <v>en-US</v>
    <v>Map</v>
  </rv>
  <rv s="1">
    <v>536870912</v>
    <v>Rasina District</v>
    <v>b07edd1c-21ee-ac36-f59e-703020e74185</v>
    <v>en-US</v>
    <v>Map</v>
  </rv>
  <rv s="1">
    <v>536870912</v>
    <v>North Bačka District</v>
    <v>4264da16-3531-4cc1-99c5-0559ace6880f</v>
    <v>en-US</v>
    <v>Map</v>
  </rv>
  <rv s="1">
    <v>536870912</v>
    <v>West Bačka District</v>
    <v>49dfcc2e-e5c1-4a00-a596-a4b6abe539fd</v>
    <v>en-US</v>
    <v>Map</v>
  </rv>
  <rv s="1">
    <v>536870912</v>
    <v>Jablanica District</v>
    <v>16236efd-1eca-d77d-cde8-546ed74407d7</v>
    <v>en-US</v>
    <v>Map</v>
  </rv>
  <rv s="1">
    <v>536870912</v>
    <v>Pčinja District</v>
    <v>553f9237-b6f3-4d59-b448-e891febf795f</v>
    <v>en-US</v>
    <v>Map</v>
  </rv>
  <rv s="1">
    <v>536870912</v>
    <v>Podunavlje District</v>
    <v>1bc538cc-ed8c-0a64-aaef-80eebb06eed4</v>
    <v>en-US</v>
    <v>Map</v>
  </rv>
  <rv s="1">
    <v>536870912</v>
    <v>Zlatibor District</v>
    <v>7ed061c8-ef14-f3ec-edf4-656d71063c27</v>
    <v>en-US</v>
    <v>Map</v>
  </rv>
  <rv s="1">
    <v>536870912</v>
    <v>Zaječar District</v>
    <v>bf30904f-9632-457e-b741-4ebc19b76af2</v>
    <v>en-US</v>
    <v>Map</v>
  </rv>
  <rv s="1">
    <v>536870912</v>
    <v>Toplica District</v>
    <v>55dcdea5-a7b1-53a8-08e0-41bb67c07978</v>
    <v>en-US</v>
    <v>Map</v>
  </rv>
  <rv s="1">
    <v>536870912</v>
    <v>Moravica District</v>
    <v>89880f9b-171d-cf8e-1a53-c8d66d717f83</v>
    <v>en-US</v>
    <v>Map</v>
  </rv>
  <rv s="1">
    <v>536870912</v>
    <v>Šumadija District</v>
    <v>5ab530fd-7899-457b-a64a-7737385a8eb7</v>
    <v>en-US</v>
    <v>Map</v>
  </rv>
  <rv s="1">
    <v>536870912</v>
    <v>Pomoravlje District</v>
    <v>03b3cb07-b7d9-574d-5772-db151f2e2919</v>
    <v>en-US</v>
    <v>Map</v>
  </rv>
  <rv s="1">
    <v>536870912</v>
    <v>Pirot District</v>
    <v>0b1d3d41-522e-85f6-2839-c1a73f48bfa2</v>
    <v>en-US</v>
    <v>Map</v>
  </rv>
  <rv s="1">
    <v>536870912</v>
    <v>Nišava District</v>
    <v>56d3daa6-6c64-4b4e-b95a-92901df4991a</v>
    <v>en-US</v>
    <v>Map</v>
  </rv>
  <rv s="4">
    <v>120</v>
  </rv>
  <rv s="2">
    <fb>0.185525002126608</fb>
    <v>27</v>
  </rv>
  <rv s="2">
    <fb>0.12685999870300299</fb>
    <v>36</v>
  </rv>
  <rv s="2">
    <fb>3907243</fb>
    <v>28</v>
  </rv>
  <rv s="9">
    <v>#VALUE!</v>
    <v>en-US</v>
    <v>bfde06a5-c040-2791-7779-ac3934ad56d8</v>
    <v>536870912</v>
    <v>1</v>
    <v>374</v>
    <v>84</v>
    <v>Serbia</v>
    <v>23</v>
    <v>24</v>
    <v>Map</v>
    <v>25</v>
    <v>375</v>
    <v>RS</v>
    <v>2684</v>
    <v>2685</v>
    <v>450</v>
    <v>1988</v>
    <v>2686</v>
    <v>2687</v>
    <v>2688</v>
    <v>2689</v>
    <v>2690</v>
    <v>RSD</v>
    <v>Serbia, officially the Republic of Serbia, is a landlocked country in Southeastern and Central Europe, situated at the crossroads of the Pannonian Basin and the Balkans. It shares land borders with Hungary to the north, Romania to the northeast, Bulgaria to the southeast, North Macedonia to the south, Croatia and Bosnia and Herzegovina to the west, and Montenegro to the southwest, and claims a border with Albania through the disputed territory of Kosovo. Serbia without Kosovo has about 6.6 million inhabitants, and about 8.4 million if Kosovo is included. Its capital Belgrade is also the largest city.</v>
    <v>2691</v>
    <v>2692</v>
    <v>2693</v>
    <v>2694</v>
    <v>1665</v>
    <v>2695</v>
    <v>2696</v>
    <v>2697</v>
    <v>2698</v>
    <v>2699</v>
    <v>2687</v>
    <v>2702</v>
    <v>2703</v>
    <v>2704</v>
    <v>2705</v>
    <v>1365</v>
    <v>564</v>
    <v>Serbia</v>
    <v>Bože pravde</v>
    <v>2706</v>
    <v>Republic of Serbia</v>
    <v>2707</v>
    <v>2708</v>
    <v>2709</v>
    <v>898</v>
    <v>2710</v>
    <v>2711</v>
    <v>2712</v>
    <v>2194</v>
    <v>2713</v>
    <v>125</v>
    <v>2714</v>
    <v>2739</v>
    <v>2740</v>
    <v>83</v>
    <v>84</v>
    <v>2741</v>
    <v>Serbia</v>
    <v>2742</v>
    <v>mdp/vdpid/271</v>
  </rv>
  <rv s="1">
    <v>536870912</v>
    <v>Slovakia</v>
    <v>edb4720a-f85f-2ef3-4669-e9de895513b0</v>
    <v>en-US</v>
    <v>Map</v>
  </rv>
  <rv s="2">
    <fb>0.39226289517470903</fb>
    <v>27</v>
  </rv>
  <rv s="2">
    <fb>49035</fb>
    <v>28</v>
  </rv>
  <rv s="2">
    <fb>421</fb>
    <v>30</v>
  </rv>
  <rv s="1">
    <v>536870912</v>
    <v>Bratislava</v>
    <v>58b70fde-dfcf-1beb-05ed-c5baeec68486</v>
    <v>en-US</v>
    <v>Map</v>
  </rv>
  <rv s="2">
    <fb>32423.614000000001</fb>
    <v>28</v>
  </rv>
  <rv s="2">
    <fb>115.338987748767</fb>
    <v>31</v>
  </rv>
  <rv s="2">
    <fb>2.6645613342544297E-2</fb>
    <v>27</v>
  </rv>
  <rv s="2">
    <fb>5137.0738351939799</fb>
    <v>28</v>
  </rv>
  <rv s="2">
    <fb>1.52</fb>
    <v>29</v>
  </rv>
  <rv s="2">
    <fb>0.40353576355488302</fb>
    <v>27</v>
  </rv>
  <rv s="2">
    <fb>64.091495098880202</fb>
    <v>32</v>
  </rv>
  <rv s="2">
    <fb>1.32</fb>
    <v>33</v>
  </rv>
  <rv s="2">
    <fb>105422304975.576</fb>
    <v>34</v>
  </rv>
  <rv s="2">
    <fb>0.98732050000000005</fb>
    <v>27</v>
  </rv>
  <rv s="2">
    <fb>0.46634390000000003</fb>
    <v>27</v>
  </rv>
  <rv s="3">
    <v>39</v>
    <v>25</v>
    <v>385</v>
    <v>7</v>
    <v>0</v>
    <v>Image of Slovakia</v>
  </rv>
  <rv s="2">
    <fb>4.5999999999999996</fb>
    <v>32</v>
  </rv>
  <rv s="4">
    <v>121</v>
  </rv>
  <rv s="5">
    <v>https://www.bing.com/search?q=slovakia&amp;form=skydnc</v>
    <v>Learn more on Bing</v>
  </rv>
  <rv s="2">
    <fb>77.165853658536605</fb>
    <v>32</v>
  </rv>
  <rv s="2">
    <fb>4801320000</fb>
    <v>34</v>
  </rv>
  <rv s="2">
    <fb>3.11</fb>
    <v>33</v>
  </rv>
  <rv s="4">
    <v>122</v>
  </rv>
  <rv s="2">
    <fb>0.18443573520000001</fb>
    <v>27</v>
  </rv>
  <rv s="2">
    <fb>3.4156</fb>
    <v>29</v>
  </rv>
  <rv s="2">
    <fb>5447247</fb>
    <v>28</v>
  </rv>
  <rv s="2">
    <fb>0.23199999999999998</fb>
    <v>27</v>
  </rv>
  <rv s="2">
    <fb>0.19899999999999998</fb>
    <v>27</v>
  </rv>
  <rv s="2">
    <fb>0.34</fb>
    <v>27</v>
  </rv>
  <rv s="2">
    <fb>0.151</fb>
    <v>27</v>
  </rv>
  <rv s="2">
    <fb>0.19</fb>
    <v>27</v>
  </rv>
  <rv s="2">
    <fb>0.59541000366210906</fb>
    <v>27</v>
  </rv>
  <rv s="1">
    <v>536870912</v>
    <v>Bratislava Region</v>
    <v>e637bf19-eeaa-4459-9caf-f56123dbf175</v>
    <v>en-US</v>
    <v>Map</v>
  </rv>
  <rv s="1">
    <v>536870912</v>
    <v>Trenčín Region</v>
    <v>20297534-639a-464f-90d3-81da4026bd2b</v>
    <v>en-US</v>
    <v>Map</v>
  </rv>
  <rv s="1">
    <v>536870912</v>
    <v>Trnava Region</v>
    <v>4f2bb7cb-6583-4c39-9bf0-d4e3bb63dc18</v>
    <v>en-US</v>
    <v>Map</v>
  </rv>
  <rv s="1">
    <v>536870912</v>
    <v>Košice Region</v>
    <v>d93306fe-d07e-40fc-876e-e0ebf15d5b24</v>
    <v>en-US</v>
    <v>Map</v>
  </rv>
  <rv s="1">
    <v>536870912</v>
    <v>Banská Bystrica Region</v>
    <v>2e442f08-059f-48a2-8f6e-cbe382c50935</v>
    <v>en-US</v>
    <v>Map</v>
  </rv>
  <rv s="1">
    <v>536870912</v>
    <v>Prešov Region</v>
    <v>9ed1d64f-c597-423c-8a57-6c255167c0ef</v>
    <v>en-US</v>
    <v>Map</v>
  </rv>
  <rv s="1">
    <v>536870912</v>
    <v>Žilina Region</v>
    <v>712f0aa7-5c71-4ca0-b231-743ce5252eb2</v>
    <v>en-US</v>
    <v>Map</v>
  </rv>
  <rv s="1">
    <v>536870912</v>
    <v>Nitra Region</v>
    <v>d1ead58e-466d-468e-a927-7b14d511bee9</v>
    <v>en-US</v>
    <v>Map</v>
  </rv>
  <rv s="4">
    <v>123</v>
  </rv>
  <rv s="2">
    <fb>0.18701973520562698</fb>
    <v>27</v>
  </rv>
  <rv s="2">
    <fb>0.49700000000000005</fb>
    <v>27</v>
  </rv>
  <rv s="2">
    <fb>5.56099987030029E-2</fb>
    <v>36</v>
  </rv>
  <rv s="2">
    <fb>2930419</fb>
    <v>28</v>
  </rv>
  <rv s="9">
    <v>#VALUE!</v>
    <v>en-US</v>
    <v>edb4720a-f85f-2ef3-4669-e9de895513b0</v>
    <v>536870912</v>
    <v>1</v>
    <v>383</v>
    <v>84</v>
    <v>Slovakia</v>
    <v>23</v>
    <v>24</v>
    <v>Map</v>
    <v>25</v>
    <v>384</v>
    <v>SK</v>
    <v>2745</v>
    <v>2746</v>
    <v>675</v>
    <v>856</v>
    <v>2747</v>
    <v>2748</v>
    <v>2749</v>
    <v>2750</v>
    <v>2751</v>
    <v>EUR</v>
    <v>Slovakia, officially the Slovak Republic, is a landlocked country in Central Europe. It is bordered by Poland to the north, Ukraine to the east, Hungary to the south, Austria to the southwest, and the Czech Republic to the northwest. Slovakia's mostly mountainous territory spans about 49,000 square kilometres, with a population of over 5.4 million. The capital and largest city is Bratislava, while the second largest city is Košice.</v>
    <v>2752</v>
    <v>2753</v>
    <v>2754</v>
    <v>2755</v>
    <v>2756</v>
    <v>2757</v>
    <v>2758</v>
    <v>2759</v>
    <v>2760</v>
    <v>2761</v>
    <v>2748</v>
    <v>2762</v>
    <v>2763</v>
    <v>2764</v>
    <v>2765</v>
    <v>260</v>
    <v>2766</v>
    <v>Slovakia</v>
    <v>Nad Tatrou sa blýska</v>
    <v>2767</v>
    <v>The Slovak Republic</v>
    <v>2768</v>
    <v>2769</v>
    <v>2770</v>
    <v>2771</v>
    <v>2772</v>
    <v>2773</v>
    <v>517</v>
    <v>478</v>
    <v>2774</v>
    <v>2775</v>
    <v>2776</v>
    <v>2785</v>
    <v>2786</v>
    <v>83</v>
    <v>2787</v>
    <v>2788</v>
    <v>Slovakia</v>
    <v>2789</v>
    <v>mdp/vdpid/143</v>
  </rv>
  <rv s="1">
    <v>536870912</v>
    <v>Slovenia</v>
    <v>4982784a-4967-52d1-c08e-ffd0f091566e</v>
    <v>en-US</v>
    <v>Map</v>
  </rv>
  <rv s="2">
    <fb>0.30656339759590101</fb>
    <v>27</v>
  </rv>
  <rv s="2">
    <fb>20271</fb>
    <v>28</v>
  </rv>
  <rv s="2">
    <fb>9.4</fb>
    <v>29</v>
  </rv>
  <rv s="2">
    <fb>386</fb>
    <v>30</v>
  </rv>
  <rv s="1">
    <v>536870912</v>
    <v>Ljubljana</v>
    <v>692acddf-5ab9-3bdd-6312-19b898edc3c2</v>
    <v>en-US</v>
    <v>Map</v>
  </rv>
  <rv s="2">
    <fb>12632.815000000001</fb>
    <v>28</v>
  </rv>
  <rv s="2">
    <fb>111.051074912815</fb>
    <v>31</v>
  </rv>
  <rv s="2">
    <fb>1.6305226075433801E-2</fb>
    <v>27</v>
  </rv>
  <rv s="2">
    <fb>6727.9993016421104</fb>
    <v>28</v>
  </rv>
  <rv s="2">
    <fb>0.61970011986429907</fb>
    <v>27</v>
  </rv>
  <rv s="2">
    <fb>61.114199486891998</fb>
    <v>32</v>
  </rv>
  <rv s="2">
    <fb>53742159516.927803</fb>
    <v>34</v>
  </rv>
  <rv s="2">
    <fb>1.0039673999999998</fb>
    <v>27</v>
  </rv>
  <rv s="2">
    <fb>0.78588999999999998</fb>
    <v>27</v>
  </rv>
  <rv s="3">
    <v>40</v>
    <v>25</v>
    <v>392</v>
    <v>7</v>
    <v>0</v>
    <v>Image of Slovenia</v>
  </rv>
  <rv s="1">
    <v>805306368</v>
    <v>Borut Pahor (President)</v>
    <v>c34a0588-ed0b-730b-985f-da3ee491923f</v>
    <v>en-US</v>
    <v>Generic</v>
  </rv>
  <rv s="4">
    <v>124</v>
  </rv>
  <rv s="5">
    <v>https://www.bing.com/search?q=slovenia&amp;form=skydnc</v>
    <v>Learn more on Bing</v>
  </rv>
  <rv s="2">
    <fb>81.0292682926829</fb>
    <v>32</v>
  </rv>
  <rv s="2">
    <fb>7923300000</fb>
    <v>34</v>
  </rv>
  <rv s="2">
    <fb>5.25</fb>
    <v>33</v>
  </rv>
  <rv s="4">
    <v>125</v>
  </rv>
  <rv s="2">
    <fb>0.125241191</fb>
    <v>27</v>
  </rv>
  <rv s="2">
    <fb>3.0861000000000001</fb>
    <v>29</v>
  </rv>
  <rv s="2">
    <fb>2066880</fb>
    <v>28</v>
  </rv>
  <rv s="2">
    <fb>0.34399999999999997</fb>
    <v>27</v>
  </rv>
  <rv s="2">
    <fb>4.0999999999999995E-2</fb>
    <v>27</v>
  </rv>
  <rv s="2">
    <fb>0.1</fb>
    <v>27</v>
  </rv>
  <rv s="2">
    <fb>0.14800000000000002</fb>
    <v>27</v>
  </rv>
  <rv s="2">
    <fb>0.183</fb>
    <v>27</v>
  </rv>
  <rv s="2">
    <fb>0.58361000061035195</fb>
    <v>27</v>
  </rv>
  <rv s="1">
    <v>536870912</v>
    <v>Velika Polana</v>
    <v>6b8f73fd-e7f9-16e8-109c-e12b7fa97189</v>
    <v>en-US</v>
    <v>Map</v>
  </rv>
  <rv s="1">
    <v>536870912</v>
    <v>Kranj</v>
    <v>c0d5c145-fdbd-7e90-07ab-a8e867c1ee2a</v>
    <v>en-US</v>
    <v>Map</v>
  </rv>
  <rv s="1">
    <v>536870912</v>
    <v>Ptuj</v>
    <v>abe10676-bba8-a7ac-cff7-0e2bc8ae55ae</v>
    <v>en-US</v>
    <v>Map</v>
  </rv>
  <rv s="1">
    <v>536870912</v>
    <v>Izola</v>
    <v>ca078f68-3284-7b92-5df8-9cd712215bd3</v>
    <v>en-US</v>
    <v>Map</v>
  </rv>
  <rv s="1">
    <v>536870912</v>
    <v>Oplotnica</v>
    <v>2a399390-da3f-384f-2efc-d7af043859d1</v>
    <v>en-US</v>
    <v>Map</v>
  </rv>
  <rv s="1">
    <v>536870912</v>
    <v>Nova Gorica</v>
    <v>5c1cc9a5-43f6-513d-4dd5-606b3b7bdfc7</v>
    <v>en-US</v>
    <v>Map</v>
  </rv>
  <rv s="1">
    <v>536870912</v>
    <v>Piran</v>
    <v>67aadfc6-07f8-1a76-f60d-0858d6fa6dcd</v>
    <v>en-US</v>
    <v>Map</v>
  </rv>
  <rv s="1">
    <v>536870912</v>
    <v>Velike Lašče</v>
    <v>9f9bc323-2682-3f3c-66d9-9f811ced26f0</v>
    <v>en-US</v>
    <v>Map</v>
  </rv>
  <rv s="1">
    <v>536870912</v>
    <v>Laško</v>
    <v>301bdb97-f6e0-c1dd-2e76-b21ceccd57ea</v>
    <v>en-US</v>
    <v>Map</v>
  </rv>
  <rv s="1">
    <v>536870912</v>
    <v>Municipality of Radlje ob Dravi</v>
    <v>faef4ce0-028b-1997-16c0-11374da11083</v>
    <v>en-US</v>
    <v>Map</v>
  </rv>
  <rv s="1">
    <v>536870912</v>
    <v>Municipality of Šempeter–Vrtojba</v>
    <v>4c7b336a-886e-4632-90ba-0a143f939cf8</v>
    <v>en-US</v>
    <v>Map</v>
  </rv>
  <rv s="1">
    <v>536870912</v>
    <v>Municipality of Ribnica</v>
    <v>9df4ab22-5e42-1f7e-a74f-d1da8b718ea8</v>
    <v>en-US</v>
    <v>Map</v>
  </rv>
  <rv s="1">
    <v>536870912</v>
    <v>Straža</v>
    <v>6600a980-fec2-fed4-9414-71daca7fc01a</v>
    <v>en-US</v>
    <v>Map</v>
  </rv>
  <rv s="1">
    <v>536870912</v>
    <v>Municipality of Hoče–Slivnica</v>
    <v>7b5c4ad5-7d8e-bd65-1713-96ba30f890b9</v>
    <v>en-US</v>
    <v>Map</v>
  </rv>
  <rv s="1">
    <v>536870912</v>
    <v>Municipality of Šentilj</v>
    <v>be951893-e5d9-40b5-882a-96da6ddcdd18</v>
    <v>en-US</v>
    <v>Map</v>
  </rv>
  <rv s="1">
    <v>536870912</v>
    <v>Municipality of Gorišnica</v>
    <v>778dee11-22c3-cab7-0ece-21d7c8d8c0b5</v>
    <v>en-US</v>
    <v>Map</v>
  </rv>
  <rv s="1">
    <v>536870912</v>
    <v>Municipality of Brda</v>
    <v>8706e65c-319b-4d94-4a64-e8a1f09ca2fa</v>
    <v>en-US</v>
    <v>Map</v>
  </rv>
  <rv s="1">
    <v>536870912</v>
    <v>Municipality of Žirovnica</v>
    <v>7cf15cfc-de56-1fda-b1d0-73f139585af6</v>
    <v>en-US</v>
    <v>Map</v>
  </rv>
  <rv s="1">
    <v>536870912</v>
    <v>Municipality of Grad</v>
    <v>93d9eb01-47d2-631f-ba05-a9db08affa8b</v>
    <v>en-US</v>
    <v>Map</v>
  </rv>
  <rv s="1">
    <v>536870912</v>
    <v>Municipality of Kungota</v>
    <v>44545c8a-ea6c-90bd-ed99-43b2f0014bb5</v>
    <v>en-US</v>
    <v>Map</v>
  </rv>
  <rv s="1">
    <v>536870912</v>
    <v>Municipality of Hrpelje–Kozina</v>
    <v>829ee96f-2640-1af6-c541-7be0ed0c63ef</v>
    <v>en-US</v>
    <v>Map</v>
  </rv>
  <rv s="1">
    <v>536870912</v>
    <v>Municipality of Črenšovci</v>
    <v>5daa3032-e789-47e1-ab7c-d1d07e94ebc3</v>
    <v>en-US</v>
    <v>Map</v>
  </rv>
  <rv s="1">
    <v>536870912</v>
    <v>Municipality of Hajdina</v>
    <v>a47a1372-d3fd-9c76-69dd-1f74f6d59feb</v>
    <v>en-US</v>
    <v>Map</v>
  </rv>
  <rv s="1">
    <v>536870912</v>
    <v>Vuzenica</v>
    <v>36d6761e-9889-2ccf-8be6-8df212dcd3d1</v>
    <v>en-US</v>
    <v>Map</v>
  </rv>
  <rv s="1">
    <v>536870912</v>
    <v>Municipality of Turnišče</v>
    <v>fd350329-24bd-4322-9855-1ae9bbd787d1</v>
    <v>en-US</v>
    <v>Map</v>
  </rv>
  <rv s="1">
    <v>536870912</v>
    <v>Vodice</v>
    <v>c7328bbf-0d0c-1177-713e-0dde3cf66fac</v>
    <v>en-US</v>
    <v>Map</v>
  </rv>
  <rv s="1">
    <v>536870912</v>
    <v>Municipality of Ajdovščina</v>
    <v>e8ff9634-75bc-4bdf-b721-48a5c99cb8e7</v>
    <v>en-US</v>
    <v>Map</v>
  </rv>
  <rv s="1">
    <v>536870912</v>
    <v>Municipality of Žalec</v>
    <v>3b045e42-9802-1691-998e-c2fb7791b3b3</v>
    <v>en-US</v>
    <v>Map</v>
  </rv>
  <rv s="1">
    <v>536870912</v>
    <v>Municipality of Križevci</v>
    <v>89b4a194-526f-4384-ac61-561640fe2a3e</v>
    <v>en-US</v>
    <v>Map</v>
  </rv>
  <rv s="1">
    <v>536870912</v>
    <v>Municipality of Veržej</v>
    <v>d07fa182-24a5-4b92-a267-208e6b60fe5f</v>
    <v>en-US</v>
    <v>Map</v>
  </rv>
  <rv s="1">
    <v>536870912</v>
    <v>Municipality of Rače–Fram</v>
    <v>58cea260-cf6d-130e-955f-75446f99d042</v>
    <v>en-US</v>
    <v>Map</v>
  </rv>
  <rv s="1">
    <v>536870912</v>
    <v>Municipality of Sveti Andraž v Slovenskih Goricah</v>
    <v>9ecfbead-a9dd-5095-a8f5-8ab94a0e81cb</v>
    <v>en-US</v>
    <v>Map</v>
  </rv>
  <rv s="1">
    <v>536870912</v>
    <v>Starše</v>
    <v>cf968b07-45a3-c0fc-2fb9-c201bf037f03</v>
    <v>en-US</v>
    <v>Map</v>
  </rv>
  <rv s="1">
    <v>536870912</v>
    <v>Municipality of Železniki</v>
    <v>b9f73d63-e80b-8fad-00e8-10df8b61f80c</v>
    <v>en-US</v>
    <v>Map</v>
  </rv>
  <rv s="1">
    <v>536870912</v>
    <v>Municipality of Log–Dragomer</v>
    <v>d5de88e3-5ac6-53ea-0f27-707b45e685d1</v>
    <v>en-US</v>
    <v>Map</v>
  </rv>
  <rv s="1">
    <v>536870912</v>
    <v>Brezovica Municipality</v>
    <v>4b143cea-bac0-dee4-b861-8e14139e781e</v>
    <v>en-US</v>
    <v>Map</v>
  </rv>
  <rv s="1">
    <v>536870912</v>
    <v>Municipality of Šoštanj</v>
    <v>087d824f-75aa-4050-96df-3a5dab14d8c7</v>
    <v>en-US</v>
    <v>Map</v>
  </rv>
  <rv s="1">
    <v>536870912</v>
    <v>Slovenska Bistrica</v>
    <v>472ebb9b-62b4-fc10-9a90-ea38956ae3dd</v>
    <v>en-US</v>
    <v>Map</v>
  </rv>
  <rv s="1">
    <v>536870912</v>
    <v>Municipality of Litija</v>
    <v>8643e662-1188-ecff-acca-47ee63a722f3</v>
    <v>en-US</v>
    <v>Map</v>
  </rv>
  <rv s="1">
    <v>536870912</v>
    <v>Municipality of Bloke</v>
    <v>81844042-134b-ade4-b6af-19673540e55a</v>
    <v>en-US</v>
    <v>Map</v>
  </rv>
  <rv s="1">
    <v>536870912</v>
    <v>Lendava</v>
    <v>eb8ea398-87a1-01d3-fa95-b74973eb307d</v>
    <v>en-US</v>
    <v>Map</v>
  </rv>
  <rv s="1">
    <v>536870912</v>
    <v>Municipality of Kranjska Gora</v>
    <v>d92d5871-12c7-4959-9a58-8018c2c67df3</v>
    <v>en-US</v>
    <v>Map</v>
  </rv>
  <rv s="1">
    <v>536870912</v>
    <v>Municipality of Mengeš</v>
    <v>b4ae743d-2364-4b6f-8f50-251ec0cde413</v>
    <v>en-US</v>
    <v>Map</v>
  </rv>
  <rv s="1">
    <v>536870912</v>
    <v>Municipality of Loški Potok</v>
    <v>6802b984-59c0-62c0-bb00-1b4331045a14</v>
    <v>en-US</v>
    <v>Map</v>
  </rv>
  <rv s="1">
    <v>536870912</v>
    <v>Municipality of Sodražica</v>
    <v>faf2102c-a652-501a-6560-c70c946f87b3</v>
    <v>en-US</v>
    <v>Map</v>
  </rv>
  <rv s="1">
    <v>536870912</v>
    <v>Municipality of Dobje</v>
    <v>6248b25f-0560-eca6-7148-61c3c7eb5aa5</v>
    <v>en-US</v>
    <v>Map</v>
  </rv>
  <rv s="1">
    <v>536870912</v>
    <v>Municipality of Horjul</v>
    <v>1b15adb4-fda2-957c-5728-4b5ae73adb17</v>
    <v>en-US</v>
    <v>Map</v>
  </rv>
  <rv s="1">
    <v>536870912</v>
    <v>Municipality of Loška Dolina</v>
    <v>e485c452-386a-4b8e-949c-412a9d18d3c0</v>
    <v>en-US</v>
    <v>Map</v>
  </rv>
  <rv s="1">
    <v>536870912</v>
    <v>Municipality of Miren–Kostanjevica</v>
    <v>40ef47ea-0319-49a2-8509-7181df2880a0</v>
    <v>en-US</v>
    <v>Map</v>
  </rv>
  <rv s="1">
    <v>536870912</v>
    <v>Municipality of Lukovica</v>
    <v>df2c2492-744a-2180-0a62-4d20ab7fc703</v>
    <v>en-US</v>
    <v>Map</v>
  </rv>
  <rv s="1">
    <v>536870912</v>
    <v>Ravne na Koroškem</v>
    <v>de3c0644-8e67-cc06-562a-c780d92ece3e</v>
    <v>en-US</v>
    <v>Map</v>
  </rv>
  <rv s="1">
    <v>536870912</v>
    <v>Municipality of Žiri</v>
    <v>a5fe8a66-0871-b51c-52f6-fc56b709e4d3</v>
    <v>en-US</v>
    <v>Map</v>
  </rv>
  <rv s="1">
    <v>536870912</v>
    <v>Municipality of Razkrižje</v>
    <v>1fe228a1-de9a-4065-ba7c-4943411fe572</v>
    <v>en-US</v>
    <v>Map</v>
  </rv>
  <rv s="1">
    <v>536870912</v>
    <v>Municipality of Luče</v>
    <v>1b6b2f19-5954-def0-cae4-97ca90fe52a0</v>
    <v>en-US</v>
    <v>Map</v>
  </rv>
  <rv s="1">
    <v>536870912</v>
    <v>Municipality of Pivka</v>
    <v>69d42788-fc69-40d4-af00-15bd96297795</v>
    <v>en-US</v>
    <v>Map</v>
  </rv>
  <rv s="1">
    <v>536870912</v>
    <v>Municipality of Renče–Vogrsko</v>
    <v>9634dd56-dadf-4d1d-9a12-b65f14d57168</v>
    <v>en-US</v>
    <v>Map</v>
  </rv>
  <rv s="1">
    <v>536870912</v>
    <v>Municipality of Videm</v>
    <v>7d09ed20-8b8b-4203-7009-eb3fbae59451</v>
    <v>en-US</v>
    <v>Map</v>
  </rv>
  <rv s="1">
    <v>536870912</v>
    <v>Municipality of Destrnik</v>
    <v>872cd5ee-f057-44f0-897a-1fa370dc1d57</v>
    <v>en-US</v>
    <v>Map</v>
  </rv>
  <rv s="1">
    <v>536870912</v>
    <v>Municipality of Osilnica</v>
    <v>ff1963f2-c9be-08fb-02f6-1b8d2b2c3036</v>
    <v>en-US</v>
    <v>Map</v>
  </rv>
  <rv s="1">
    <v>536870912</v>
    <v>Municipality of Jesenice</v>
    <v>c4918381-5682-414f-bd5d-e1a6f7c3ebb6</v>
    <v>en-US</v>
    <v>Map</v>
  </rv>
  <rv s="1">
    <v>536870912</v>
    <v>Municipality of Pesnica</v>
    <v>12c6baa9-cdac-e528-61fd-44e3449331d0</v>
    <v>en-US</v>
    <v>Map</v>
  </rv>
  <rv s="1">
    <v>536870912</v>
    <v>Municipality of Brežice</v>
    <v>8535b92e-e877-460a-af8f-6671983c8c81</v>
    <v>en-US</v>
    <v>Map</v>
  </rv>
  <rv s="1">
    <v>536870912</v>
    <v>Municipality of Postojna</v>
    <v>dd32dd11-8a80-4071-862f-8f4d834587ba</v>
    <v>en-US</v>
    <v>Map</v>
  </rv>
  <rv s="1">
    <v>536870912</v>
    <v>Municipality of Miklavž na Dravskem Polju</v>
    <v>ea68566a-545a-44f9-9a6c-5544e94480cc</v>
    <v>en-US</v>
    <v>Map</v>
  </rv>
  <rv s="1">
    <v>536870912</v>
    <v>Municipality of Gorenja Vas–Poljane</v>
    <v>82a5c332-c591-1246-be55-faf20094676e</v>
    <v>en-US</v>
    <v>Map</v>
  </rv>
  <rv s="1">
    <v>536870912</v>
    <v>Municipality of Rogatec</v>
    <v>bc705953-b090-4299-84cb-1cc3e80d18c2</v>
    <v>en-US</v>
    <v>Map</v>
  </rv>
  <rv s="1">
    <v>536870912</v>
    <v>Municipality of Semič</v>
    <v>db1f2f4a-80bb-ac15-e657-2433a69f8bf2</v>
    <v>en-US</v>
    <v>Map</v>
  </rv>
  <rv s="1">
    <v>536870912</v>
    <v>Municipality of Ig</v>
    <v>f670f221-cd60-a73f-d01a-d77448677c41</v>
    <v>en-US</v>
    <v>Map</v>
  </rv>
  <rv s="1">
    <v>536870912</v>
    <v>Šmartno pri Litiji</v>
    <v>d520f250-5faa-4c03-af72-5ad0c897927c</v>
    <v>en-US</v>
    <v>Map</v>
  </rv>
  <rv s="1">
    <v>536870912</v>
    <v>Municipality of Nazarje</v>
    <v>8bb06049-922f-44f3-8006-9fe6bfb22cf3</v>
    <v>en-US</v>
    <v>Map</v>
  </rv>
  <rv s="1">
    <v>536870912</v>
    <v>Municipality of Prebold</v>
    <v>8fded940-5b8d-4940-a2cc-6f53fb4de6eb</v>
    <v>en-US</v>
    <v>Map</v>
  </rv>
  <rv s="1">
    <v>536870912</v>
    <v>Municipality of Dobrepolje</v>
    <v>9445b929-d2c6-6874-ec87-29f93f7564dc</v>
    <v>en-US</v>
    <v>Map</v>
  </rv>
  <rv s="1">
    <v>536870912</v>
    <v>Municipality of Sveti Jurij v Slovenskih Goricah</v>
    <v>b0016596-5082-37e9-6354-8b17ed79978c</v>
    <v>en-US</v>
    <v>Map</v>
  </rv>
  <rv s="1">
    <v>536870912</v>
    <v>Municipality of Radenci</v>
    <v>d24d6079-5c53-6f39-1610-f4262eed09bd</v>
    <v>en-US</v>
    <v>Map</v>
  </rv>
  <rv s="1">
    <v>536870912</v>
    <v>Municipality of Škocjan</v>
    <v>1d48bed2-934f-4331-bfa1-9139441ebe51</v>
    <v>en-US</v>
    <v>Map</v>
  </rv>
  <rv s="1">
    <v>536870912</v>
    <v>Municipality of Sveti Tomaž</v>
    <v>b2260fe5-ca56-4f13-91d5-93cb17c7836f</v>
    <v>en-US</v>
    <v>Map</v>
  </rv>
  <rv s="1">
    <v>536870912</v>
    <v>Municipality of Kuzma</v>
    <v>686415d3-270c-4976-9708-599cdcd35299</v>
    <v>en-US</v>
    <v>Map</v>
  </rv>
  <rv s="1">
    <v>536870912</v>
    <v>Municipality of Komenda</v>
    <v>46827302-9d16-4bc4-8395-1553b7a56a4a</v>
    <v>en-US</v>
    <v>Map</v>
  </rv>
  <rv s="1">
    <v>536870912</v>
    <v>Municipality of Jezersko</v>
    <v>adf4417c-70c5-b6e4-b2b4-c3150ddee49e</v>
    <v>en-US</v>
    <v>Map</v>
  </rv>
  <rv s="1">
    <v>536870912</v>
    <v>Municipality of Beltinci</v>
    <v>9bef4396-7834-4e89-8a71-3735c39c837c</v>
    <v>en-US</v>
    <v>Map</v>
  </rv>
  <rv s="1">
    <v>536870912</v>
    <v>Municipality of Dobrova–Polhov Gradec</v>
    <v>a41dfdc8-e1bd-4d23-a960-8e5a1d077f02</v>
    <v>en-US</v>
    <v>Map</v>
  </rv>
  <rv s="1">
    <v>536870912</v>
    <v>Slovenske Konjice</v>
    <v>153b0cc9-559d-32b7-fbef-01ae329d39f2</v>
    <v>en-US</v>
    <v>Map</v>
  </rv>
  <rv s="1">
    <v>536870912</v>
    <v>City Municipality of Slovenj Gradec</v>
    <v>309d93b6-7675-411c-b968-258e6b7d8b0f</v>
    <v>en-US</v>
    <v>Map</v>
  </rv>
  <rv s="1">
    <v>536870912</v>
    <v>Municipality of Lovrenc na Pohorju</v>
    <v>1131334e-4177-47a5-8935-9bc1b8c845af</v>
    <v>en-US</v>
    <v>Map</v>
  </rv>
  <rv s="1">
    <v>536870912</v>
    <v>Municipality of Duplek</v>
    <v>ce314c0f-8d0c-2ef8-d81d-f76a543937ff</v>
    <v>en-US</v>
    <v>Map</v>
  </rv>
  <rv s="1">
    <v>536870912</v>
    <v>Municipality of Gorje</v>
    <v>c1e95d1f-74e2-b67b-dd6c-0627fe6fb1a5</v>
    <v>en-US</v>
    <v>Map</v>
  </rv>
  <rv s="1">
    <v>536870912</v>
    <v>Municipality of Cankova</v>
    <v>c4cd8384-ca99-4519-88f7-0c8ea9d00655</v>
    <v>en-US</v>
    <v>Map</v>
  </rv>
  <rv s="1">
    <v>536870912</v>
    <v>Municipality of Mokronog–Trebelno</v>
    <v>9c5ccbb1-2766-6ba1-93de-f8865ce00a05</v>
    <v>en-US</v>
    <v>Map</v>
  </rv>
  <rv s="1">
    <v>536870912</v>
    <v>Trzin</v>
    <v>3c151748-8ad2-e8a3-d76e-1426b0d3378b</v>
    <v>en-US</v>
    <v>Map</v>
  </rv>
  <rv s="1">
    <v>536870912</v>
    <v>Municipality of Dobrovnik</v>
    <v>3f50f1ce-1a62-4cb3-8d03-24472f0281e1</v>
    <v>en-US</v>
    <v>Map</v>
  </rv>
  <rv s="1">
    <v>536870912</v>
    <v>Municipality of Gornji Grad</v>
    <v>d38afdb1-5bd4-4ab1-8d8f-fef8042cb7b1</v>
    <v>en-US</v>
    <v>Map</v>
  </rv>
  <rv s="1">
    <v>536870912</v>
    <v>Municipality of Muta</v>
    <v>f8077c81-8f3d-54b8-6076-fb947d0c5778</v>
    <v>en-US</v>
    <v>Map</v>
  </rv>
  <rv s="1">
    <v>536870912</v>
    <v>Municipality of Škofja Loka</v>
    <v>15e2d3a1-0921-48e4-9cba-ada833e53279</v>
    <v>en-US</v>
    <v>Map</v>
  </rv>
  <rv s="1">
    <v>536870912</v>
    <v>Municipality of Dolenjske Toplice</v>
    <v>830d8042-fb73-42b1-d215-2d72ef4a68ba</v>
    <v>en-US</v>
    <v>Map</v>
  </rv>
  <rv s="1">
    <v>536870912</v>
    <v>Municipality of Mirna Peč</v>
    <v>b8f2d548-4947-ab86-9cbb-65b24b559582</v>
    <v>en-US</v>
    <v>Map</v>
  </rv>
  <rv s="1">
    <v>536870912</v>
    <v>Municipality of Bohinj</v>
    <v>70a7ae97-dd74-45bf-ad1e-f34e0c54d3da</v>
    <v>en-US</v>
    <v>Map</v>
  </rv>
  <rv s="1">
    <v>536870912</v>
    <v>Municipality of Divača</v>
    <v>cc9661a9-2ecf-4c19-9afd-afafee80f680</v>
    <v>en-US</v>
    <v>Map</v>
  </rv>
  <rv s="1">
    <v>536870912</v>
    <v>Tabor, Tabor</v>
    <v>3c931e1d-e5d5-b167-75e0-1984a353b23f</v>
    <v>en-US</v>
    <v>Map</v>
  </rv>
  <rv s="1">
    <v>536870912</v>
    <v>Municipality of Šmarješke Toplice</v>
    <v>c7e55001-78c9-41db-85b5-e8e9bd21ad85</v>
    <v>en-US</v>
    <v>Map</v>
  </rv>
  <rv s="1">
    <v>536870912</v>
    <v>Podčetrtek</v>
    <v>e4f31ebb-771b-5794-c721-cab3a5e9282f</v>
    <v>en-US</v>
    <v>Map</v>
  </rv>
  <rv s="1">
    <v>536870912</v>
    <v>Zreče</v>
    <v>e19a538e-5665-1967-3b49-ad9c543ace31</v>
    <v>en-US</v>
    <v>Map</v>
  </rv>
  <rv s="1">
    <v>536870912</v>
    <v>Municipality of Trebnje</v>
    <v>2551f98c-fd81-46cd-9704-90d5157b8a7d</v>
    <v>en-US</v>
    <v>Map</v>
  </rv>
  <rv s="1">
    <v>536870912</v>
    <v>Municipality of Hodoš</v>
    <v>36eafae6-24a1-48f2-8677-04ea6cc19fdb</v>
    <v>en-US</v>
    <v>Map</v>
  </rv>
  <rv s="1">
    <v>536870912</v>
    <v>Municipality of Hrastnik</v>
    <v>94e901c0-a700-44c1-8134-b4212b6f6967</v>
    <v>en-US</v>
    <v>Map</v>
  </rv>
  <rv s="1">
    <v>536870912</v>
    <v>Municipality of Dol pri Ljubljani</v>
    <v>477a8d0d-8575-4212-be19-783c6ad90b05</v>
    <v>en-US</v>
    <v>Map</v>
  </rv>
  <rv s="1">
    <v>536870912</v>
    <v>Municipality of Šenčur</v>
    <v>ca24f4d6-78d3-cbdf-5cf1-524b2b4e960f</v>
    <v>en-US</v>
    <v>Map</v>
  </rv>
  <rv s="1">
    <v>536870912</v>
    <v>Municipality of Dobrna</v>
    <v>22bff8d4-8c8c-449f-b90f-b1b4470be361</v>
    <v>en-US</v>
    <v>Map</v>
  </rv>
  <rv s="1">
    <v>536870912</v>
    <v>Municipality of Sežana</v>
    <v>8afe5878-39dc-438b-4114-ef612d14f40b</v>
    <v>en-US</v>
    <v>Map</v>
  </rv>
  <rv s="1">
    <v>536870912</v>
    <v>Municipality of Trnovska Vas</v>
    <v>6ec91fbd-72b7-40bf-86fc-bfe535a0ea48</v>
    <v>en-US</v>
    <v>Map</v>
  </rv>
  <rv s="1">
    <v>536870912</v>
    <v>Municipality of Apače</v>
    <v>88e8afa4-3f8b-438b-8aeb-12de59333fb4</v>
    <v>en-US</v>
    <v>Map</v>
  </rv>
  <rv s="1">
    <v>536870912</v>
    <v>Municipality of Grosuplje</v>
    <v>24c6acfb-3390-4af4-982d-6b58e1fe3afe</v>
    <v>en-US</v>
    <v>Map</v>
  </rv>
  <rv s="1">
    <v>536870912</v>
    <v>Municipality of Bistrica ob Sotli</v>
    <v>34f5707e-443e-4c35-bf5f-8a6e014f3ade</v>
    <v>en-US</v>
    <v>Map</v>
  </rv>
  <rv s="1">
    <v>536870912</v>
    <v>Municipality of Moravske Toplice</v>
    <v>afcb8131-48c0-4412-c5f1-f7bcad8ac609</v>
    <v>en-US</v>
    <v>Map</v>
  </rv>
  <rv s="1">
    <v>536870912</v>
    <v>Municipality of Kostel</v>
    <v>3d02add7-0ed3-44a9-abe3-cbd5ba7de8a9</v>
    <v>en-US</v>
    <v>Map</v>
  </rv>
  <rv s="1">
    <v>536870912</v>
    <v>Municipality of Ruše</v>
    <v>fa881299-d55e-4b33-a067-7da80ca0ba11</v>
    <v>en-US</v>
    <v>Map</v>
  </rv>
  <rv s="1">
    <v>536870912</v>
    <v>Metlika</v>
    <v>8fc22a5d-a9ee-b2df-982e-90bd3a1409a1</v>
    <v>en-US</v>
    <v>Map</v>
  </rv>
  <rv s="1">
    <v>536870912</v>
    <v>Municipality of Lenart</v>
    <v>41fcd7f1-b493-476c-af12-2985c31a2f41</v>
    <v>en-US</v>
    <v>Map</v>
  </rv>
  <rv s="1">
    <v>536870912</v>
    <v>City Municipality of Koper</v>
    <v>d3de7f6d-7925-e2c1-7187-80b51ad55eb9</v>
    <v>en-US</v>
    <v>Map</v>
  </rv>
  <rv s="1">
    <v>536870912</v>
    <v>Municipality of Vrhnika</v>
    <v>38f8778f-7b02-4c8f-a186-99d42dc7ce83</v>
    <v>en-US</v>
    <v>Map</v>
  </rv>
  <rv s="1">
    <v>536870912</v>
    <v>Municipality of Bled</v>
    <v>d22f33ac-dfad-42d4-96a3-6c14611c338e</v>
    <v>en-US</v>
    <v>Map</v>
  </rv>
  <rv s="1">
    <v>536870912</v>
    <v>Mežica</v>
    <v>f904c100-9b29-5d79-0ee1-be59956c1c1d</v>
    <v>en-US</v>
    <v>Map</v>
  </rv>
  <rv s="1">
    <v>536870912</v>
    <v>City Municipality of Celje</v>
    <v>5448cb43-700f-4546-8569-ad374b1c670b</v>
    <v>en-US</v>
    <v>Map</v>
  </rv>
  <rv s="1">
    <v>536870912</v>
    <v>Municipality of Vojnik</v>
    <v>811ebf57-dd97-492e-ac84-d14a067994ec</v>
    <v>en-US</v>
    <v>Map</v>
  </rv>
  <rv s="1">
    <v>536870912</v>
    <v>Municipality of Sevnica</v>
    <v>35e0a39f-7973-41d4-8057-b1414abaf87e</v>
    <v>en-US</v>
    <v>Map</v>
  </rv>
  <rv s="1">
    <v>536870912</v>
    <v>Municipality of Braslovče</v>
    <v>5c3cb026-5918-49e6-a366-62519b4f7fce</v>
    <v>en-US</v>
    <v>Map</v>
  </rv>
  <rv s="1">
    <v>536870912</v>
    <v>Municipality of Cirkulane</v>
    <v>b2b430b8-654b-4ca4-a8e0-5c37c2868eab</v>
    <v>en-US</v>
    <v>Map</v>
  </rv>
  <rv s="1">
    <v>536870912</v>
    <v>City Municipality of Murska Sobota</v>
    <v>05e2b813-5069-8cbe-6653-24791383acad</v>
    <v>en-US</v>
    <v>Map</v>
  </rv>
  <rv s="4">
    <v>126</v>
  </rv>
  <rv s="2">
    <fb>0.18626997966917902</fb>
    <v>27</v>
  </rv>
  <rv s="2">
    <fb>0.31</fb>
    <v>27</v>
  </rv>
  <rv s="2">
    <fb>4.1950001716613797E-2</fb>
    <v>36</v>
  </rv>
  <rv s="2">
    <fb>1144654</fb>
    <v>28</v>
  </rv>
  <rv s="9">
    <v>#VALUE!</v>
    <v>en-US</v>
    <v>4982784a-4967-52d1-c08e-ffd0f091566e</v>
    <v>536870912</v>
    <v>1</v>
    <v>390</v>
    <v>84</v>
    <v>Slovenia</v>
    <v>23</v>
    <v>24</v>
    <v>Map</v>
    <v>25</v>
    <v>391</v>
    <v>SI</v>
    <v>2792</v>
    <v>2793</v>
    <v>2091</v>
    <v>2794</v>
    <v>2795</v>
    <v>2796</v>
    <v>2797</v>
    <v>2798</v>
    <v>2799</v>
    <v>EUR</v>
    <v>Slovenia, officially the Republic of Slovenia, is a country in southern Central Europe.Spread over 20,271 km², it is bordered by Italy to the west, Austria to the north, Hungary to the northeast, Croatia to the southeast, and the Adriatic Sea to the southwest. Slovenia is mostly mountainous and forested, covers 20,271 square kilometres, and has a population of 2.1 million. Slovenes constitute over 80% of the country's population. Slovene, a South Slavic language, is the official language. Slovenia has a predominantly temperate continental climate, with the exception of the Slovene Littoral and the Julian Alps. A sub-mediterranean climate reaches to the northern extensions of the Dinaric Alps that traverse the country in a northwest–southeast direction. The Julian Alps in the northwest have an alpine climate. Toward the northeastern Pannonian Basin, a continental climate is more pronounced. Ljubljana, the capital and largest city of Slovenia, is geographically situated near the centre of the country.</v>
    <v>2800</v>
    <v>1662</v>
    <v>2801</v>
    <v>2802</v>
    <v>2756</v>
    <v>2803</v>
    <v>2804</v>
    <v>2805</v>
    <v>2806</v>
    <v>2665</v>
    <v>2796</v>
    <v>2808</v>
    <v>2809</v>
    <v>2810</v>
    <v>2811</v>
    <v>1212</v>
    <v>2812</v>
    <v>Slovenia</v>
    <v>Zdravljica</v>
    <v>2813</v>
    <v>Republic of Slovenia</v>
    <v>2814</v>
    <v>2815</v>
    <v>2816</v>
    <v>933</v>
    <v>1981</v>
    <v>2817</v>
    <v>2818</v>
    <v>2819</v>
    <v>2820</v>
    <v>2821</v>
    <v>2822</v>
    <v>2950</v>
    <v>2951</v>
    <v>83</v>
    <v>2952</v>
    <v>2953</v>
    <v>Slovenia</v>
    <v>2954</v>
    <v>mdp/vdpid/212</v>
  </rv>
  <rv s="1">
    <v>536870912</v>
    <v>Spain</v>
    <v>1baf9d59-f443-e9f4-6e49-de048a073e3f</v>
    <v>en-US</v>
    <v>Map</v>
  </rv>
  <rv s="2">
    <fb>0.52577247440306896</fb>
    <v>27</v>
  </rv>
  <rv s="2">
    <fb>505990</fb>
    <v>28</v>
  </rv>
  <rv s="2">
    <fb>196000</fb>
    <v>28</v>
  </rv>
  <rv s="2">
    <fb>7.9</fb>
    <v>29</v>
  </rv>
  <rv s="2">
    <fb>34</fb>
    <v>30</v>
  </rv>
  <rv s="1">
    <v>536870912</v>
    <v>Madrid</v>
    <v>a497c067-c4c6-4bf4-9a5d-34fd30589bda</v>
    <v>en-US</v>
    <v>Map</v>
  </rv>
  <rv s="2">
    <fb>244002.18</fb>
    <v>28</v>
  </rv>
  <rv s="2">
    <fb>110.96151904206</fb>
    <v>31</v>
  </rv>
  <rv s="2">
    <fb>6.9953624171701497E-3</fb>
    <v>27</v>
  </rv>
  <rv s="2">
    <fb>5355.9870055822103</fb>
    <v>28</v>
  </rv>
  <rv s="2">
    <fb>0.36936209528965797</fb>
    <v>27</v>
  </rv>
  <rv s="2">
    <fb>72.955546118337793</fb>
    <v>32</v>
  </rv>
  <rv s="2">
    <fb>1394116310768.6299</fb>
    <v>34</v>
  </rv>
  <rv s="2">
    <fb>1.0271029</fb>
    <v>27</v>
  </rv>
  <rv s="2">
    <fb>0.88853009999999999</fb>
    <v>27</v>
  </rv>
  <rv s="3">
    <v>41</v>
    <v>25</v>
    <v>399</v>
    <v>7</v>
    <v>0</v>
    <v>Image of Spain</v>
  </rv>
  <rv s="2">
    <fb>2.5</fb>
    <v>32</v>
  </rv>
  <rv s="1">
    <v>805306368</v>
    <v>Iñigo Urkullu (Head of government)</v>
    <v>0d4f30d6-1d60-806b-c22a-e860ba137b27</v>
    <v>en-US</v>
    <v>Generic</v>
  </rv>
  <rv s="1">
    <v>805306368</v>
    <v>King Felipe VI of Spain (Monarch)</v>
    <v>ec86fb82-ddbc-286a-d1a7-3644682c1efc</v>
    <v>en-US</v>
    <v>Generic</v>
  </rv>
  <rv s="1">
    <v>805306368</v>
    <v>Pedro Sánchez (Prime Minister)</v>
    <v>9e0d6cf3-f466-7b6f-0a92-aa23020fc120</v>
    <v>en-US</v>
    <v>Generic</v>
  </rv>
  <rv s="4">
    <v>127</v>
  </rv>
  <rv s="5">
    <v>https://www.bing.com/search?q=spain&amp;form=skydnc</v>
    <v>Learn more on Bing</v>
  </rv>
  <rv s="2">
    <fb>83.334146341463395</fb>
    <v>32</v>
  </rv>
  <rv s="2">
    <fb>797285840000</fb>
    <v>34</v>
  </rv>
  <rv s="2">
    <fb>5.6</fb>
    <v>33</v>
  </rv>
  <rv s="4">
    <v>128</v>
  </rv>
  <rv s="2">
    <fb>0.24229018520000001</fb>
    <v>27</v>
  </rv>
  <rv s="2">
    <fb>3.8723000000000001</fb>
    <v>29</v>
  </rv>
  <rv s="2">
    <fb>47415750</fb>
    <v>28</v>
  </rv>
  <rv s="2">
    <fb>0.23399999999999999</fb>
    <v>27</v>
  </rv>
  <rv s="2">
    <fb>0.254</fb>
    <v>27</v>
  </rv>
  <rv s="2">
    <fb>6.2E-2</fb>
    <v>27</v>
  </rv>
  <rv s="2">
    <fb>0.57492000579834002</fb>
    <v>27</v>
  </rv>
  <rv s="1">
    <v>536870912</v>
    <v>Galicia</v>
    <v>70c91f08-f55c-f98a-047e-aa9228ed4253</v>
    <v>en-US</v>
    <v>Map</v>
  </rv>
  <rv s="1">
    <v>536870912</v>
    <v>Asturias</v>
    <v>6880b28a-27ed-46a3-3b3f-93553df34103</v>
    <v>en-US</v>
    <v>Map</v>
  </rv>
  <rv s="1">
    <v>536870912</v>
    <v>Catalonia</v>
    <v>54afd4ed-d6c4-c6c9-2f8d-10440795b196</v>
    <v>en-US</v>
    <v>Map</v>
  </rv>
  <rv s="1">
    <v>536870912</v>
    <v>Canary Islands</v>
    <v>e5f4f633-d27e-9012-be27-a85d7ed21999</v>
    <v>en-US</v>
    <v>Map</v>
  </rv>
  <rv s="1">
    <v>536870912</v>
    <v>Community of Madrid</v>
    <v>854c08ed-f6d7-c812-1a3f-46928ae0597e</v>
    <v>en-US</v>
    <v>Map</v>
  </rv>
  <rv s="1">
    <v>536870912</v>
    <v>Cantabria</v>
    <v>ff0ffbe3-172a-ecd8-17cd-6f2f89c9d0dd</v>
    <v>en-US</v>
    <v>Map</v>
  </rv>
  <rv s="1">
    <v>536870912</v>
    <v>Basque Country</v>
    <v>27cbb013-d521-0f66-7c87-67bad92e92f5</v>
    <v>en-US</v>
    <v>Map</v>
  </rv>
  <rv s="1">
    <v>536870912</v>
    <v>Melilla</v>
    <v>a67b3afb-47dd-d884-afd6-0794c4de12ba</v>
    <v>en-US</v>
    <v>Map</v>
  </rv>
  <rv s="1">
    <v>536870912</v>
    <v>Extremadura</v>
    <v>60c245e4-f9c9-d637-1ff7-50148c20166f</v>
    <v>en-US</v>
    <v>Map</v>
  </rv>
  <rv s="1">
    <v>536870912</v>
    <v>Andalusia</v>
    <v>b009454b-b921-1477-fbf3-ea4c66d409b5</v>
    <v>en-US</v>
    <v>Map</v>
  </rv>
  <rv s="1">
    <v>536870912</v>
    <v>Ceuta</v>
    <v>4575b2d9-4933-9d93-b84d-3080054b3dda</v>
    <v>en-US</v>
    <v>Map</v>
  </rv>
  <rv s="1">
    <v>536870912</v>
    <v>Province of Castellón</v>
    <v>67094629-aa10-d62a-16d6-0fa9deeb1a43</v>
    <v>en-US</v>
    <v>Map</v>
  </rv>
  <rv s="1">
    <v>536870912</v>
    <v>Aragon</v>
    <v>66482df7-7a8d-eb53-1b74-7702eb8f6ab7</v>
    <v>en-US</v>
    <v>Map</v>
  </rv>
  <rv s="1">
    <v>536870912</v>
    <v>Navarre</v>
    <v>bd2c46e0-0dec-2a95-cf06-e23728a2a0ed</v>
    <v>en-US</v>
    <v>Map</v>
  </rv>
  <rv s="1">
    <v>536870912</v>
    <v>Balearic Islands</v>
    <v>7e327ef9-6826-d495-c6f5-ce9e1568e47a</v>
    <v>en-US</v>
    <v>Map</v>
  </rv>
  <rv s="1">
    <v>536870912</v>
    <v>Province of León</v>
    <v>2b12d681-c881-a39a-191e-360067079f4e</v>
    <v>en-US</v>
    <v>Map</v>
  </rv>
  <rv s="1">
    <v>536870912</v>
    <v>Province of Valencia</v>
    <v>75aeab78-6688-6517-939f-4012899c2bda</v>
    <v>en-US</v>
    <v>Map</v>
  </rv>
  <rv s="1">
    <v>536870912</v>
    <v>Valencian Community</v>
    <v>d1a45f13-aca9-6854-cb23-92573a279216</v>
    <v>en-US</v>
    <v>Map</v>
  </rv>
  <rv s="1">
    <v>536870912</v>
    <v>Biscay</v>
    <v>4bfafe6b-99a7-ddb4-4646-6c32e5a3f1cb</v>
    <v>en-US</v>
    <v>Map</v>
  </rv>
  <rv s="1">
    <v>536870912</v>
    <v>Region of Murcia</v>
    <v>e697a468-5c9d-9a42-68ac-b04781a55abd</v>
    <v>en-US</v>
    <v>Map</v>
  </rv>
  <rv s="1">
    <v>536870912</v>
    <v>Province of Ávila</v>
    <v>545a079a-5aff-1a18-2b7b-a462d93c152d</v>
    <v>en-US</v>
    <v>Map</v>
  </rv>
  <rv s="1">
    <v>536870912</v>
    <v>Castile and León</v>
    <v>7fc8f34d-7f31-b8c6-34d4-545cb3920adf</v>
    <v>en-US</v>
    <v>Map</v>
  </rv>
  <rv s="1">
    <v>536870912</v>
    <v>Province of Cáceres</v>
    <v>3a9f24a5-e151-a024-dc89-0bd15fcc2a8b</v>
    <v>en-US</v>
    <v>Map</v>
  </rv>
  <rv s="1">
    <v>536870912</v>
    <v>Province of Salamanca</v>
    <v>b994b69e-e819-6a99-5f2a-a581d9fcea56</v>
    <v>en-US</v>
    <v>Map</v>
  </rv>
  <rv s="1">
    <v>536870912</v>
    <v>Province of Barcelona</v>
    <v>b2a3ae51-9710-d8d5-f226-e01e09478534</v>
    <v>en-US</v>
    <v>Map</v>
  </rv>
  <rv s="1">
    <v>536870912</v>
    <v>Province of Pontevedra</v>
    <v>c1aaaaff-0eb5-0f73-598d-c58391a9f7b0</v>
    <v>en-US</v>
    <v>Map</v>
  </rv>
  <rv s="1">
    <v>536870912</v>
    <v>Province of A Coruña</v>
    <v>d8fb1e81-3943-afed-8b2e-ae2cdff823be</v>
    <v>en-US</v>
    <v>Map</v>
  </rv>
  <rv s="1">
    <v>536870912</v>
    <v>Province of Alicante</v>
    <v>87d7b372-751f-e733-6f14-ac80525014a9</v>
    <v>en-US</v>
    <v>Map</v>
  </rv>
  <rv s="1">
    <v>536870912</v>
    <v>Province of Lugo</v>
    <v>af6d4164-f953-27c3-082c-33c429fec322</v>
    <v>en-US</v>
    <v>Map</v>
  </rv>
  <rv s="1">
    <v>536870912</v>
    <v>Álava</v>
    <v>8959d0bf-9d98-b288-5500-218f00703dca</v>
    <v>en-US</v>
    <v>Map</v>
  </rv>
  <rv s="1">
    <v>536870912</v>
    <v>Gipuzkoa</v>
    <v>0732c56a-f22d-470e-f63d-392a2cf0e083</v>
    <v>en-US</v>
    <v>Map</v>
  </rv>
  <rv s="1">
    <v>536870912</v>
    <v>Province of Lleida</v>
    <v>cd271e37-2d9a-a660-6a8c-0aafb0a0ef8b</v>
    <v>en-US</v>
    <v>Map</v>
  </rv>
  <rv s="1">
    <v>536870912</v>
    <v>Province of Almería</v>
    <v>6c4ed7e1-933d-021e-cbe6-180ba81bd9c6</v>
    <v>en-US</v>
    <v>Map</v>
  </rv>
  <rv s="1">
    <v>536870912</v>
    <v>Province of Huelva</v>
    <v>8494cf79-28dd-7fc8-78c1-3d23f9d50c0e</v>
    <v>en-US</v>
    <v>Map</v>
  </rv>
  <rv s="1">
    <v>536870912</v>
    <v>Province of Girona</v>
    <v>10862bc0-af28-7e3a-6341-2b573f763195</v>
    <v>en-US</v>
    <v>Map</v>
  </rv>
  <rv s="1">
    <v>536870912</v>
    <v>Province of Córdoba</v>
    <v>51d8fb3a-05ff-9f1f-c573-c4de97128e9f</v>
    <v>en-US</v>
    <v>Map</v>
  </rv>
  <rv s="1">
    <v>536870912</v>
    <v>Province of Toledo</v>
    <v>9593769e-9524-c7fb-b3b4-1167c424ce82</v>
    <v>en-US</v>
    <v>Map</v>
  </rv>
  <rv s="1">
    <v>536870912</v>
    <v>Zaragoza</v>
    <v>da720a8f-e35f-3613-9353-280d14021ee4</v>
    <v>en-US</v>
    <v>Map</v>
  </rv>
  <rv s="1">
    <v>536870912</v>
    <v>Province of Tarragona</v>
    <v>4597b0ff-134e-9771-b6c8-e4f0139c0068</v>
    <v>en-US</v>
    <v>Map</v>
  </rv>
  <rv s="1">
    <v>536870912</v>
    <v>Province of Albacete</v>
    <v>18c4f8c3-d2c8-c44a-b473-323e3e7de6d0</v>
    <v>en-US</v>
    <v>Map</v>
  </rv>
  <rv s="1">
    <v>536870912</v>
    <v>Province of Badajoz</v>
    <v>d3262493-a230-ae9f-966a-9daeb967db68</v>
    <v>en-US</v>
    <v>Map</v>
  </rv>
  <rv s="1">
    <v>536870912</v>
    <v>Province of Ourense</v>
    <v>bc6cca6b-fdac-c4e1-4afc-938d67981cf7</v>
    <v>en-US</v>
    <v>Map</v>
  </rv>
  <rv s="1">
    <v>536870912</v>
    <v>Province of Cuenca</v>
    <v>b09a8a7a-9a31-9f4a-b2d3-41ce4141dcf1</v>
    <v>en-US</v>
    <v>Map</v>
  </rv>
  <rv s="4">
    <v>129</v>
  </rv>
  <rv s="2">
    <fb>0.14248211393678101</fb>
    <v>27</v>
  </rv>
  <rv s="4">
    <v>130</v>
  </rv>
  <rv s="2">
    <fb>0.47</fb>
    <v>27</v>
  </rv>
  <rv s="2">
    <fb>0.13958999633789099</fb>
    <v>36</v>
  </rv>
  <rv s="2">
    <fb>37927409</fb>
    <v>28</v>
  </rv>
  <rv s="9">
    <v>#VALUE!</v>
    <v>en-US</v>
    <v>1baf9d59-f443-e9f4-6e49-de048a073e3f</v>
    <v>536870912</v>
    <v>1</v>
    <v>398</v>
    <v>84</v>
    <v>Spain</v>
    <v>23</v>
    <v>24</v>
    <v>Map</v>
    <v>25</v>
    <v>74</v>
    <v>ES</v>
    <v>2957</v>
    <v>2958</v>
    <v>2959</v>
    <v>2960</v>
    <v>2961</v>
    <v>2962</v>
    <v>2963</v>
    <v>2964</v>
    <v>2965</v>
    <v>EUR</v>
    <v>Spain, or the Kingdom of Spain, is a country primarily located in Southwestern Europe, with parts of its territory in the Atlantic Ocean and across the Mediterranean Sea. The largest part of Spain is situated on the Iberian Peninsula; its territory also includes the Canary Islands in the Atlantic Ocean, the Balearic Islands in the Mediterranean Sea, and the autonomous cities of Ceuta and Melilla in Africa. The country's mainland is bordered to the north by France, Andorra, and the Bay of Biscay; to the east and south by the Mediterranean Sea and Gibraltar; and to the west by Portugal and the Atlantic Ocean. It is the largest country in Southern Europe and the second-largest and fourth-most populous in the European Union. Spain's capital and largest city is Madrid; other major urban areas include Barcelona, Valencia, Zaragoza, Seville, Málaga, Murcia, Palma de Mallorca, Las Palmas de Gran Canaria, and Bilbao.</v>
    <v>2966</v>
    <v>2659</v>
    <v>2967</v>
    <v>2968</v>
    <v>624</v>
    <v>2969</v>
    <v>2970</v>
    <v>2971</v>
    <v>2972</v>
    <v>2973</v>
    <v>2962</v>
    <v>2977</v>
    <v>2978</v>
    <v>2979</v>
    <v>2980</v>
    <v>629</v>
    <v>2981</v>
    <v>Spain</v>
    <v>Marcha Real</v>
    <v>2982</v>
    <v>Spain</v>
    <v>2983</v>
    <v>2984</v>
    <v>2985</v>
    <v>2986</v>
    <v>2987</v>
    <v>2478</v>
    <v>1872</v>
    <v>2988</v>
    <v>214</v>
    <v>888</v>
    <v>2989</v>
    <v>3033</v>
    <v>3034</v>
    <v>3035</v>
    <v>3036</v>
    <v>3037</v>
    <v>Spain</v>
    <v>3038</v>
    <v>mdp/vdpid/217</v>
  </rv>
  <rv s="1">
    <v>536870912</v>
    <v>Sweden</v>
    <v>a5928099-53c3-11a8-91e6-6fe59b8c4f9a</v>
    <v>en-US</v>
    <v>Map</v>
  </rv>
  <rv s="2">
    <fb>7.4427340355012209E-2</fb>
    <v>27</v>
  </rv>
  <rv s="2">
    <fb>447425.16</fb>
    <v>28</v>
  </rv>
  <rv s="2">
    <fb>30000</fb>
    <v>28</v>
  </rv>
  <rv s="2">
    <fb>11.4</fb>
    <v>29</v>
  </rv>
  <rv s="2">
    <fb>46</fb>
    <v>30</v>
  </rv>
  <rv s="1">
    <v>536870912</v>
    <v>Stockholm</v>
    <v>9daa4a8d-0e69-da3a-672e-16d4743a665b</v>
    <v>en-US</v>
    <v>Map</v>
  </rv>
  <rv s="2">
    <fb>43252.264999999999</fb>
    <v>28</v>
  </rv>
  <rv s="2">
    <fb>110.509219846432</fb>
    <v>31</v>
  </rv>
  <rv s="2">
    <fb>1.7841509740383198E-2</fb>
    <v>27</v>
  </rv>
  <rv s="2">
    <fb>13480.148224391</fb>
    <v>28</v>
  </rv>
  <rv s="2">
    <fb>1.76</fb>
    <v>29</v>
  </rv>
  <rv s="2">
    <fb>0.68922933392256491</fb>
    <v>27</v>
  </rv>
  <rv s="2">
    <fb>25.117096134653099</fb>
    <v>32</v>
  </rv>
  <rv s="2">
    <fb>1.42</fb>
    <v>33</v>
  </rv>
  <rv s="2">
    <fb>530832908737.862</fb>
    <v>34</v>
  </rv>
  <rv s="2">
    <fb>1.2657537999999999</fb>
    <v>27</v>
  </rv>
  <rv s="2">
    <fb>0.6698824000000001</fb>
    <v>27</v>
  </rv>
  <rv s="3">
    <v>42</v>
    <v>25</v>
    <v>409</v>
    <v>7</v>
    <v>0</v>
    <v>Image of Sweden</v>
  </rv>
  <rv s="2">
    <fb>2.2000000000000002</fb>
    <v>32</v>
  </rv>
  <rv s="1">
    <v>536870912</v>
    <v>Södermanland</v>
    <v>84239ccc-b982-cfc7-3542-00943a063182</v>
    <v>en-US</v>
    <v>Map</v>
  </rv>
  <rv s="1">
    <v>805306368</v>
    <v>King Carl XVI Gustaf (Monarch)</v>
    <v>d74145c5-55cc-559b-1761-543f3fbf2fcd</v>
    <v>en-US</v>
    <v>Generic</v>
  </rv>
  <rv s="4">
    <v>131</v>
  </rv>
  <rv s="5">
    <v>https://www.bing.com/search?q=sweden&amp;form=skydnc</v>
    <v>Learn more on Bing</v>
  </rv>
  <rv s="2">
    <fb>82.512195121951194</fb>
    <v>32</v>
  </rv>
  <rv s="2">
    <fb>289877140000</fb>
    <v>34</v>
  </rv>
  <rv s="4">
    <v>132</v>
  </rv>
  <rv s="2">
    <fb>0.15191583449999999</fb>
    <v>27</v>
  </rv>
  <rv s="2">
    <fb>3.984</fb>
    <v>29</v>
  </rv>
  <rv s="2">
    <fb>10415811</fb>
    <v>28</v>
  </rv>
  <rv s="2">
    <fb>0.371</fb>
    <v>27</v>
  </rv>
  <rv s="2">
    <fb>0.64561996459960891</fb>
    <v>27</v>
  </rv>
  <rv s="1">
    <v>536870912</v>
    <v>Stockholm County</v>
    <v>41fffb7d-bbe9-8d1b-286b-f0fdeb3ab886</v>
    <v>en-US</v>
    <v>Map</v>
  </rv>
  <rv s="1">
    <v>536870912</v>
    <v>Västernorrland County</v>
    <v>a35ed386-5b37-a411-1499-a7d817b777bd</v>
    <v>en-US</v>
    <v>Map</v>
  </rv>
  <rv s="1">
    <v>536870912</v>
    <v>Norrbotten County</v>
    <v>c860fcb0-9345-ca80-5100-5bafcdbf2263</v>
    <v>en-US</v>
    <v>Map</v>
  </rv>
  <rv s="1">
    <v>536870912</v>
    <v>Skåne County</v>
    <v>1a7ebb30-64eb-43da-b5e5-6b7ab82a8f94</v>
    <v>en-US</v>
    <v>Map</v>
  </rv>
  <rv s="1">
    <v>536870912</v>
    <v>Västra Götaland County</v>
    <v>ec27be9f-c019-4bd7-6372-f8f07b5ef74c</v>
    <v>en-US</v>
    <v>Map</v>
  </rv>
  <rv s="1">
    <v>536870912</v>
    <v>Östergötland County</v>
    <v>01c3007b-b64c-a1f4-0a51-e925799b11b3</v>
    <v>en-US</v>
    <v>Map</v>
  </rv>
  <rv s="1">
    <v>536870912</v>
    <v>Gävleborg County</v>
    <v>2fa0e9bf-9a1f-2db4-ff85-974c84f03f11</v>
    <v>en-US</v>
    <v>Map</v>
  </rv>
  <rv s="1">
    <v>536870912</v>
    <v>Jämtland County</v>
    <v>6a67f9a4-8a7c-72f0-397e-99932d75a5cc</v>
    <v>en-US</v>
    <v>Map</v>
  </rv>
  <rv s="1">
    <v>536870912</v>
    <v>Värmland County</v>
    <v>b2aa94cd-cc7f-eaf1-fded-87f65509841d</v>
    <v>en-US</v>
    <v>Map</v>
  </rv>
  <rv s="1">
    <v>536870912</v>
    <v>Örebro County</v>
    <v>efe70c03-c63c-a6f2-2d91-08beb34f7d5a</v>
    <v>en-US</v>
    <v>Map</v>
  </rv>
  <rv s="1">
    <v>536870912</v>
    <v>Västmanland County</v>
    <v>417f3366-57d0-4c10-ee14-819f1c4201df</v>
    <v>en-US</v>
    <v>Map</v>
  </rv>
  <rv s="1">
    <v>536870912</v>
    <v>Halland County</v>
    <v>5481447f-928d-c108-02bf-694684b100d7</v>
    <v>en-US</v>
    <v>Map</v>
  </rv>
  <rv s="1">
    <v>536870912</v>
    <v>Kalmar County</v>
    <v>d6332475-042c-41cf-bea3-d9da728e8c07</v>
    <v>en-US</v>
    <v>Map</v>
  </rv>
  <rv s="1">
    <v>536870912</v>
    <v>Dalarna County</v>
    <v>dc686086-9714-0fc8-877f-623421e32d97</v>
    <v>en-US</v>
    <v>Map</v>
  </rv>
  <rv s="1">
    <v>536870912</v>
    <v>Västerbotten County</v>
    <v>cc98b155-efa3-e92b-fee4-917b63865fcd</v>
    <v>en-US</v>
    <v>Map</v>
  </rv>
  <rv s="1">
    <v>536870912</v>
    <v>Jönköping County</v>
    <v>4a52f0db-caec-d69c-e4fc-043d1e5a5128</v>
    <v>en-US</v>
    <v>Map</v>
  </rv>
  <rv s="1">
    <v>536870912</v>
    <v>Södermanland County</v>
    <v>b438dc8e-7013-5013-903f-c9921861268e</v>
    <v>en-US</v>
    <v>Map</v>
  </rv>
  <rv s="1">
    <v>536870912</v>
    <v>Blekinge County</v>
    <v>f42b0a89-7f16-f3ac-1c08-bf416e533f12</v>
    <v>en-US</v>
    <v>Map</v>
  </rv>
  <rv s="1">
    <v>536870912</v>
    <v>Kronoberg County</v>
    <v>f3a677ac-87ae-cc8a-2a3d-a13738ebe6cb</v>
    <v>en-US</v>
    <v>Map</v>
  </rv>
  <rv s="1">
    <v>536870912</v>
    <v>Gotland County</v>
    <v>f5173bdd-5938-3166-7ba6-c11a9da66db1</v>
    <v>en-US</v>
    <v>Map</v>
  </rv>
  <rv s="1">
    <v>536870912</v>
    <v>Uppsala County</v>
    <v>e2d7075a-c293-6db6-92ac-bdee4711a5d0</v>
    <v>en-US</v>
    <v>Map</v>
  </rv>
  <rv s="4">
    <v>133</v>
  </rv>
  <rv s="2">
    <fb>0.27911031322372698</fb>
    <v>27</v>
  </rv>
  <rv s="2">
    <fb>0.49099999999999999</fb>
    <v>27</v>
  </rv>
  <rv s="2">
    <fb>6.4759998321533202E-2</fb>
    <v>36</v>
  </rv>
  <rv s="2">
    <fb>9021165</fb>
    <v>28</v>
  </rv>
  <rv s="7">
    <v>#VALUE!</v>
    <v>en-US</v>
    <v>a5928099-53c3-11a8-91e6-6fe59b8c4f9a</v>
    <v>536870912</v>
    <v>1</v>
    <v>407</v>
    <v>45</v>
    <v>Sweden</v>
    <v>23</v>
    <v>24</v>
    <v>Map</v>
    <v>25</v>
    <v>408</v>
    <v>SE</v>
    <v>3041</v>
    <v>3042</v>
    <v>3043</v>
    <v>3044</v>
    <v>3045</v>
    <v>3046</v>
    <v>3047</v>
    <v>3048</v>
    <v>3049</v>
    <v>SEK</v>
    <v>Sweden, formally the Kingdom of Sweden, is a Nordic country located on the Scandinavian Peninsula in Northern Europe. It borders Norway to the west and north, Finland to the east, and is connected to Denmark in the southwest by a bridge–tunnel across the Öresund. At 447,425 square kilometres, Sweden is the largest Nordic country, the third-largest country in the European Union, and the fifth-largest country in Europe. The capital and largest city is Stockholm. Sweden has a total population of 10.5 million, and a low population density of 25.5 inhabitants per square kilometre, with around 87% of Swedes residing in urban areas, which cover 1.5% of the entire land area, in the central and southern half of the country.</v>
    <v>3050</v>
    <v>3051</v>
    <v>3052</v>
    <v>3053</v>
    <v>3054</v>
    <v>3055</v>
    <v>3056</v>
    <v>3057</v>
    <v>3058</v>
    <v>3059</v>
    <v>3060</v>
    <v>3062</v>
    <v>3063</v>
    <v>3064</v>
    <v>3065</v>
    <v>629</v>
    <v>Sweden</v>
    <v>Du gamla, Du fria</v>
    <v>3066</v>
    <v>Kingdom of Sweden</v>
    <v>3067</v>
    <v>3068</v>
    <v>3069</v>
    <v>265</v>
    <v>119</v>
    <v>3070</v>
    <v>268</v>
    <v>2369</v>
    <v>322</v>
    <v>1375</v>
    <v>3071</v>
    <v>3093</v>
    <v>3094</v>
    <v>83</v>
    <v>3095</v>
    <v>3096</v>
    <v>Sweden</v>
    <v>3097</v>
    <v>mdp/vdpid/221</v>
  </rv>
  <rv s="1">
    <v>536870912</v>
    <v>Switzerland</v>
    <v>c10c98b9-afcd-84bf-c5c8-4220fc76a2e3</v>
    <v>en-US</v>
    <v>Map</v>
  </rv>
  <rv s="2">
    <fb>0.38363446027908404</fb>
    <v>27</v>
  </rv>
  <rv s="2">
    <fb>41285</fb>
    <v>28</v>
  </rv>
  <rv s="2">
    <fb>41</fb>
    <v>30</v>
  </rv>
  <rv s="1">
    <v>536870912</v>
    <v>Bern</v>
    <v>15dda629-8f09-9c82-b064-7a7e8e84c804</v>
    <v>en-US</v>
    <v>Map</v>
  </rv>
  <rv s="2">
    <fb>34477.133999999998</fb>
    <v>28</v>
  </rv>
  <rv s="2">
    <fb>99.546913020227805</fb>
    <v>31</v>
  </rv>
  <rv s="2">
    <fb>3.6291600452038396E-3</fb>
    <v>27</v>
  </rv>
  <rv s="2">
    <fb>7520.1660249450197</fb>
    <v>28</v>
  </rv>
  <rv s="2">
    <fb>0.318301452005265</fb>
    <v>27</v>
  </rv>
  <rv s="2">
    <fb>50.168225480798597</fb>
    <v>32</v>
  </rv>
  <rv s="2">
    <fb>703082435360.11694</fb>
    <v>34</v>
  </rv>
  <rv s="2">
    <fb>1.0519068</fb>
    <v>27</v>
  </rv>
  <rv s="2">
    <fb>0.59562990000000005</fb>
    <v>27</v>
  </rv>
  <rv s="3">
    <v>43</v>
    <v>25</v>
    <v>416</v>
    <v>7</v>
    <v>0</v>
    <v>Image of Switzerland</v>
  </rv>
  <rv s="2">
    <fb>3.7</fb>
    <v>32</v>
  </rv>
  <rv s="1">
    <v>536870912</v>
    <v>Zürich</v>
    <v>db19e556-240e-d241-ad76-1bf238372a7f</v>
    <v>en-US</v>
    <v>Map</v>
  </rv>
  <rv s="1">
    <v>805306368</v>
    <v>Walter Thurnherr (Chancellor)</v>
    <v>ad186331-d3a7-d0b0-0e74-1fcac5e3c2c5</v>
    <v>en-US</v>
    <v>Generic</v>
  </rv>
  <rv s="4">
    <v>134</v>
  </rv>
  <rv s="5">
    <v>https://www.bing.com/search?q=switzerland&amp;form=skydnc</v>
    <v>Learn more on Bing</v>
  </rv>
  <rv s="2">
    <fb>83.551219512195104</fb>
    <v>32</v>
  </rv>
  <rv s="2">
    <fb>1834453260000</fb>
    <v>34</v>
  </rv>
  <rv s="4">
    <v>135</v>
  </rv>
  <rv s="2">
    <fb>0.28345719829999999</fb>
    <v>27</v>
  </rv>
  <rv s="2">
    <fb>4.2957000000000001</fb>
    <v>29</v>
  </rv>
  <rv s="2">
    <fb>8738791</fb>
    <v>28</v>
  </rv>
  <rv s="2">
    <fb>0.40600000000000003</fb>
    <v>27</v>
  </rv>
  <rv s="2">
    <fb>7.6999999999999999E-2</fb>
    <v>27</v>
  </rv>
  <rv s="2">
    <fb>0.125</fb>
    <v>27</v>
  </rv>
  <rv s="2">
    <fb>0.68252998352050798</fb>
    <v>27</v>
  </rv>
  <rv s="1">
    <v>536870912</v>
    <v>Canton of Bern</v>
    <v>2a03e077-5092-0e03-223b-4aa6b24c7525</v>
    <v>en-US</v>
    <v>Map</v>
  </rv>
  <rv s="1">
    <v>536870912</v>
    <v>Canton of Zürich</v>
    <v>91f44f19-7d2e-687e-1899-8b1d22d4a46b</v>
    <v>en-US</v>
    <v>Map</v>
  </rv>
  <rv s="1">
    <v>536870912</v>
    <v>Canton of Jura</v>
    <v>7d474a26-e388-0d0f-3b50-6ba37562a6b8</v>
    <v>en-US</v>
    <v>Map</v>
  </rv>
  <rv s="1">
    <v>536870912</v>
    <v>Canton of Glarus</v>
    <v>6cf7d446-0b69-661d-2aa7-1719c8a7d3ca</v>
    <v>en-US</v>
    <v>Map</v>
  </rv>
  <rv s="1">
    <v>536870912</v>
    <v>Canton of Geneva</v>
    <v>fb357cde-21c3-0878-8ec6-1e42a1a9db63</v>
    <v>en-US</v>
    <v>Map</v>
  </rv>
  <rv s="1">
    <v>536870912</v>
    <v>Canton of Zug</v>
    <v>e87417bb-ca41-7e6d-69d0-7a8484553a9d</v>
    <v>en-US</v>
    <v>Map</v>
  </rv>
  <rv s="1">
    <v>536870912</v>
    <v>Canton of Uri</v>
    <v>bd769763-fa18-cb72-13b9-1fc2356e69e2</v>
    <v>en-US</v>
    <v>Map</v>
  </rv>
  <rv s="1">
    <v>536870912</v>
    <v>Canton of St. Gallen</v>
    <v>2c40a905-a53f-03e5-6ae8-ff0f2d23e1a1</v>
    <v>en-US</v>
    <v>Map</v>
  </rv>
  <rv s="1">
    <v>536870912</v>
    <v>Canton of Solothurn</v>
    <v>768c0474-5479-b9c8-75f8-f82efb8f0dde</v>
    <v>en-US</v>
    <v>Map</v>
  </rv>
  <rv s="1">
    <v>536870912</v>
    <v>Canton of Schwyz</v>
    <v>ff0399f7-2e79-eb3f-0618-78c79708ac42</v>
    <v>en-US</v>
    <v>Map</v>
  </rv>
  <rv s="1">
    <v>536870912</v>
    <v>Canton of Schaffhausen</v>
    <v>93019ae6-ba39-a502-0e6f-d0ea1311b868</v>
    <v>en-US</v>
    <v>Map</v>
  </rv>
  <rv s="1">
    <v>536870912</v>
    <v>Canton of Lucerne</v>
    <v>b4674fd7-3899-7adb-4ffb-315b0fe97c2d</v>
    <v>en-US</v>
    <v>Map</v>
  </rv>
  <rv s="1">
    <v>536870912</v>
    <v>Canton of Fribourg</v>
    <v>5539f36c-455a-28cc-02c2-27ef6596fe56</v>
    <v>en-US</v>
    <v>Map</v>
  </rv>
  <rv s="4">
    <v>136</v>
  </rv>
  <rv s="2">
    <fb>0.10080933835403399</fb>
    <v>27</v>
  </rv>
  <rv s="2">
    <fb>0.28800000000000003</fb>
    <v>27</v>
  </rv>
  <rv s="2">
    <fb>4.5809998512268101E-2</fb>
    <v>36</v>
  </rv>
  <rv s="2">
    <fb>6332428</fb>
    <v>28</v>
  </rv>
  <rv s="7">
    <v>#VALUE!</v>
    <v>en-US</v>
    <v>c10c98b9-afcd-84bf-c5c8-4220fc76a2e3</v>
    <v>536870912</v>
    <v>1</v>
    <v>415</v>
    <v>45</v>
    <v>Switzerland</v>
    <v>23</v>
    <v>24</v>
    <v>Map</v>
    <v>25</v>
    <v>74</v>
    <v>CH</v>
    <v>3100</v>
    <v>3101</v>
    <v>236</v>
    <v>1655</v>
    <v>3102</v>
    <v>3103</v>
    <v>3104</v>
    <v>3105</v>
    <v>3106</v>
    <v>CHF</v>
    <v>Switzerland, officially the Swiss Confederation, is a landlocked country located at the confluence of Western, Central and Southern Europe. It is bordered by Italy to the south, France to the west, Germany to the north and Austria and Liechtenstein to the east.</v>
    <v>3107</v>
    <v>2753</v>
    <v>3108</v>
    <v>3109</v>
    <v>102</v>
    <v>3110</v>
    <v>3111</v>
    <v>3112</v>
    <v>3113</v>
    <v>3114</v>
    <v>3115</v>
    <v>3117</v>
    <v>3118</v>
    <v>3119</v>
    <v>3120</v>
    <v>260</v>
    <v>Switzerland</v>
    <v>Swiss Psalm</v>
    <v>3121</v>
    <v>Swiss Confederation</v>
    <v>3122</v>
    <v>3123</v>
    <v>3124</v>
    <v>717</v>
    <v>703</v>
    <v>3125</v>
    <v>35</v>
    <v>3126</v>
    <v>3127</v>
    <v>519</v>
    <v>3128</v>
    <v>3142</v>
    <v>3143</v>
    <v>83</v>
    <v>3144</v>
    <v>3145</v>
    <v>Switzerland</v>
    <v>3146</v>
    <v>mdp/vdpid/223</v>
  </rv>
  <rv s="1">
    <v>536870912</v>
    <v>Turkey</v>
    <v>fbfb6418-e8cf-0d18-8b81-28d0fcccda7c</v>
    <v>en-US</v>
    <v>Map</v>
  </rv>
  <rv s="2">
    <fb>0.49799254187076897</fb>
    <v>27</v>
  </rv>
  <rv s="2">
    <fb>783562</fb>
    <v>28</v>
  </rv>
  <rv s="2">
    <fb>512000</fb>
    <v>28</v>
  </rv>
  <rv s="2">
    <fb>16.027000000000001</fb>
    <v>29</v>
  </rv>
  <rv s="2">
    <fb>90</fb>
    <v>30</v>
  </rv>
  <rv s="1">
    <v>536870912</v>
    <v>Ankara</v>
    <v>85c37289-d0cf-bf9c-89e0-a375b7d3c4e7</v>
    <v>en-US</v>
    <v>Map</v>
  </rv>
  <rv s="2">
    <fb>372724.88099999999</fb>
    <v>28</v>
  </rv>
  <rv s="2">
    <fb>234.437126307922</fb>
    <v>31</v>
  </rv>
  <rv s="2">
    <fb>0.151768215720023</fb>
    <v>27</v>
  </rv>
  <rv s="2">
    <fb>2847.1263826231798</fb>
    <v>28</v>
  </rv>
  <rv s="2">
    <fb>2.069</fb>
    <v>29</v>
  </rv>
  <rv s="2">
    <fb>0.15354651443713199</fb>
    <v>27</v>
  </rv>
  <rv s="2">
    <fb>86.843187660707997</fb>
    <v>32</v>
  </rv>
  <rv s="2">
    <fb>754411708202.61597</fb>
    <v>34</v>
  </rv>
  <rv s="2">
    <fb>0.93154979999999998</fb>
    <v>27</v>
  </rv>
  <rv s="2">
    <fb>0.2386259</fb>
    <v>27</v>
  </rv>
  <rv s="3">
    <v>44</v>
    <v>25</v>
    <v>427</v>
    <v>7</v>
    <v>0</v>
    <v>Image of Turkey</v>
  </rv>
  <rv s="2">
    <fb>9.1</fb>
    <v>32</v>
  </rv>
  <rv s="1">
    <v>536870912</v>
    <v>Istanbul</v>
    <v>fda0585c-e197-df02-9869-433da5f8d140</v>
    <v>en-US</v>
    <v>Map</v>
  </rv>
  <rv s="1">
    <v>805306368</v>
    <v>Recep Tayyip Erdogan (President)</v>
    <v>f21eb85d-34a7-cfce-c58a-9ef2caf64671</v>
    <v>en-US</v>
    <v>Generic</v>
  </rv>
  <rv s="1">
    <v>805306368</v>
    <v>Fuat Oktay (Vice President)</v>
    <v>e1616c6b-32b2-ee95-3d8d-042b734639ea</v>
    <v>en-US</v>
    <v>Generic</v>
  </rv>
  <rv s="4">
    <v>137</v>
  </rv>
  <rv s="5">
    <v>https://www.bing.com/search?q=turkey&amp;form=skydnc</v>
    <v>Learn more on Bing</v>
  </rv>
  <rv s="2">
    <fb>77.436999999999998</fb>
    <v>32</v>
  </rv>
  <rv s="2">
    <fb>184966060000</fb>
    <v>34</v>
  </rv>
  <rv s="2">
    <fb>3.45</fb>
    <v>33</v>
  </rv>
  <rv s="4">
    <v>138</v>
  </rv>
  <rv s="2">
    <fb>0.16948329139999999</fb>
    <v>27</v>
  </rv>
  <rv s="2">
    <fb>1.8492</fb>
    <v>29</v>
  </rv>
  <rv s="2">
    <fb>84775404</fb>
    <v>28</v>
  </rv>
  <rv s="2">
    <fb>0.21100000000000002</fb>
    <v>27</v>
  </rv>
  <rv s="2">
    <fb>0.32600000000000001</fb>
    <v>27</v>
  </rv>
  <rv s="2">
    <fb>0.48499999999999999</fb>
    <v>27</v>
  </rv>
  <rv s="2">
    <fb>2.2000000000000002E-2</fb>
    <v>27</v>
  </rv>
  <rv s="2">
    <fb>5.7999999999999996E-2</fb>
    <v>27</v>
  </rv>
  <rv s="2">
    <fb>0.14499999999999999</fb>
    <v>27</v>
  </rv>
  <rv s="2">
    <fb>0.52828998565673801</fb>
    <v>27</v>
  </rv>
  <rv s="1">
    <v>536870912</v>
    <v>Düzce</v>
    <v>5d3dd9f1-8f88-4a6c-b065-c24ce552ef31</v>
    <v>en-US</v>
    <v>Map</v>
  </rv>
  <rv s="1">
    <v>536870912</v>
    <v>Erzurum Province</v>
    <v>01866a32-d9b1-dd86-228d-e56f4adf0cf1</v>
    <v>en-US</v>
    <v>Map</v>
  </rv>
  <rv s="1">
    <v>536870912</v>
    <v>Sakarya Province</v>
    <v>7ebe894a-2b67-c535-acbb-2bdaa1184732</v>
    <v>en-US</v>
    <v>Map</v>
  </rv>
  <rv s="1">
    <v>536870912</v>
    <v>Antalya Province</v>
    <v>587c167a-e948-0ae5-d37e-df27f8a66abc</v>
    <v>en-US</v>
    <v>Map</v>
  </rv>
  <rv s="1">
    <v>536870912</v>
    <v>Artvin Province</v>
    <v>98c6f465-c9e5-4892-6b40-65f91af6b631</v>
    <v>en-US</v>
    <v>Map</v>
  </rv>
  <rv s="1">
    <v>536870912</v>
    <v>Gaziantep Province</v>
    <v>f1482689-3585-0141-6070-b066119a08fb</v>
    <v>en-US</v>
    <v>Map</v>
  </rv>
  <rv s="1">
    <v>536870912</v>
    <v>Edirne Province</v>
    <v>f0daead3-5c80-efbc-369f-d1ab3a6dc8b4</v>
    <v>en-US</v>
    <v>Map</v>
  </rv>
  <rv s="1">
    <v>536870912</v>
    <v>Ankara Province</v>
    <v>4d2d62dd-3675-5693-ab16-c5f56814d654</v>
    <v>en-US</v>
    <v>Map</v>
  </rv>
  <rv s="1">
    <v>536870912</v>
    <v>Mersin Province</v>
    <v>c341746a-b3c2-a92f-31b4-b17728f62a02</v>
    <v>en-US</v>
    <v>Map</v>
  </rv>
  <rv s="1">
    <v>536870912</v>
    <v>İzmir Province</v>
    <v>e1b979ad-2537-f1c3-fa25-d697064ad3b5</v>
    <v>en-US</v>
    <v>Map</v>
  </rv>
  <rv s="1">
    <v>536870912</v>
    <v>Sivas Province</v>
    <v>0aeac0b1-43d7-c278-de16-15b0fb9fd27a</v>
    <v>en-US</v>
    <v>Map</v>
  </rv>
  <rv s="1">
    <v>536870912</v>
    <v>Aydın Province</v>
    <v>cb3d0981-c59d-2d85-84fb-1ae261b238a7</v>
    <v>en-US</v>
    <v>Map</v>
  </rv>
  <rv s="1">
    <v>536870912</v>
    <v>Çankırı Province</v>
    <v>1aed89ee-690d-e55a-1cd5-1a2c6683ea86</v>
    <v>en-US</v>
    <v>Map</v>
  </rv>
  <rv s="1">
    <v>536870912</v>
    <v>Batman Province</v>
    <v>62e638c6-38ee-e10e-0af1-d6579e7f08f6</v>
    <v>en-US</v>
    <v>Map</v>
  </rv>
  <rv s="1">
    <v>536870912</v>
    <v>Gümüşhane Province</v>
    <v>aed198db-94b5-ed02-7c09-9d96aadb3d6c</v>
    <v>en-US</v>
    <v>Map</v>
  </rv>
  <rv s="1">
    <v>536870912</v>
    <v>Kırklareli Province</v>
    <v>4da2d7c3-fbfe-176e-501d-855e2a122280</v>
    <v>en-US</v>
    <v>Map</v>
  </rv>
  <rv s="1">
    <v>536870912</v>
    <v>Çanakkale Province</v>
    <v>4db76560-ab4d-49c4-c8e7-4f73a0fa7ab9</v>
    <v>en-US</v>
    <v>Map</v>
  </rv>
  <rv s="1">
    <v>536870912</v>
    <v>Iğdır Province</v>
    <v>11552ebc-e31a-3666-c967-038d03236735</v>
    <v>en-US</v>
    <v>Map</v>
  </rv>
  <rv s="1">
    <v>536870912</v>
    <v>Samsun Province</v>
    <v>8c4e990a-62e7-1da2-28fa-bd0bf3fc397c</v>
    <v>en-US</v>
    <v>Map</v>
  </rv>
  <rv s="1">
    <v>536870912</v>
    <v>Adıyaman Province</v>
    <v>855cf865-a95f-d57f-d14b-d8a01c0592a7</v>
    <v>en-US</v>
    <v>Map</v>
  </rv>
  <rv s="1">
    <v>536870912</v>
    <v>Yozgat Province</v>
    <v>0c70abd6-4b3a-bafe-cca0-47c3c0b5207c</v>
    <v>en-US</v>
    <v>Map</v>
  </rv>
  <rv s="1">
    <v>536870912</v>
    <v>Bilecik Province</v>
    <v>8ca0b002-5a15-15dd-5188-80ec8f8ed2d9</v>
    <v>en-US</v>
    <v>Map</v>
  </rv>
  <rv s="1">
    <v>536870912</v>
    <v>Elazığ Province</v>
    <v>2122aea0-b392-1445-ddaf-b278ba9f87ee</v>
    <v>en-US</v>
    <v>Map</v>
  </rv>
  <rv s="1">
    <v>536870912</v>
    <v>Tunceli Province</v>
    <v>116c4083-d7f5-5473-a24e-38ca9bbe6b02</v>
    <v>en-US</v>
    <v>Map</v>
  </rv>
  <rv s="1">
    <v>536870912</v>
    <v>Şanlıurfa Province</v>
    <v>8357d93c-256b-62a5-5bde-56fa0bc45f01</v>
    <v>en-US</v>
    <v>Map</v>
  </rv>
  <rv s="1">
    <v>536870912</v>
    <v>Diyarbakır Province</v>
    <v>12b8cb72-be29-1cf6-de4d-60e448df036a</v>
    <v>en-US</v>
    <v>Map</v>
  </rv>
  <rv s="1">
    <v>536870912</v>
    <v>Kırşehir Province</v>
    <v>214c2df7-9c5e-adb8-024d-1cad8e4ccd37</v>
    <v>en-US</v>
    <v>Map</v>
  </rv>
  <rv s="1">
    <v>536870912</v>
    <v>Giresun Province</v>
    <v>2889cd47-4b36-37bb-04d4-df5b5184e171</v>
    <v>en-US</v>
    <v>Map</v>
  </rv>
  <rv s="1">
    <v>536870912</v>
    <v>Uşak Province</v>
    <v>122cbd30-fc4b-cc92-4b05-8b9f07bd9a42</v>
    <v>en-US</v>
    <v>Map</v>
  </rv>
  <rv s="1">
    <v>536870912</v>
    <v>Bartın Province</v>
    <v>08decd5f-ab51-292a-67f0-6791470aaeca</v>
    <v>en-US</v>
    <v>Map</v>
  </rv>
  <rv s="1">
    <v>536870912</v>
    <v>Manisa Province</v>
    <v>10f37388-45f4-be0c-4ea8-4b86ce0be5a6</v>
    <v>en-US</v>
    <v>Map</v>
  </rv>
  <rv s="1">
    <v>536870912</v>
    <v>Eskişehir Province</v>
    <v>47db0cad-86de-b13a-209a-10b6124cd564</v>
    <v>en-US</v>
    <v>Map</v>
  </rv>
  <rv s="1">
    <v>536870912</v>
    <v>Burdur Province</v>
    <v>70d559c6-b4b3-6141-5bc5-9ad815fa655a</v>
    <v>en-US</v>
    <v>Map</v>
  </rv>
  <rv s="1">
    <v>536870912</v>
    <v>Ağrı Province</v>
    <v>e02279d8-277c-c50b-1605-c56baca6063e</v>
    <v>en-US</v>
    <v>Map</v>
  </rv>
  <rv s="1">
    <v>536870912</v>
    <v>Kastamonu Province</v>
    <v>df94dcd0-c282-be5c-fabb-f025a16a5a42</v>
    <v>en-US</v>
    <v>Map</v>
  </rv>
  <rv s="1">
    <v>536870912</v>
    <v>Ardahan Province</v>
    <v>48344073-852b-85c4-c321-585f945a4ed9</v>
    <v>en-US</v>
    <v>Map</v>
  </rv>
  <rv s="1">
    <v>536870912</v>
    <v>Şırnak Province</v>
    <v>466847c5-4091-0032-b3df-5b8881f5e9bc</v>
    <v>en-US</v>
    <v>Map</v>
  </rv>
  <rv s="1">
    <v>536870912</v>
    <v>Kocaeli Province</v>
    <v>d3bd1534-20dc-a0df-a2c9-36b0eb0912c1</v>
    <v>en-US</v>
    <v>Map</v>
  </rv>
  <rv s="1">
    <v>536870912</v>
    <v>Konya Province</v>
    <v>a01c56c9-d3fb-ac13-8a71-93db8c55474b</v>
    <v>en-US</v>
    <v>Map</v>
  </rv>
  <rv s="1">
    <v>536870912</v>
    <v>Kayseri Province</v>
    <v>9fc99e5c-e6c0-9dbd-e980-989451b70f34</v>
    <v>en-US</v>
    <v>Map</v>
  </rv>
  <rv s="1">
    <v>536870912</v>
    <v>Kilis Province</v>
    <v>61d19aee-be4d-6c41-e22d-e3aa79c91850</v>
    <v>en-US</v>
    <v>Map</v>
  </rv>
  <rv s="1">
    <v>536870912</v>
    <v>Hatay Province</v>
    <v>fddcca0f-224b-914e-87d1-2883651173ce</v>
    <v>en-US</v>
    <v>Map</v>
  </rv>
  <rv s="1">
    <v>536870912</v>
    <v>Kahramanmaraş Province</v>
    <v>f63d4a34-ee39-abc7-9291-01617eb0f4cc</v>
    <v>en-US</v>
    <v>Map</v>
  </rv>
  <rv s="1">
    <v>536870912</v>
    <v>Isparta Province</v>
    <v>71fa1532-0582-66aa-39bf-e3a06833cb3b</v>
    <v>en-US</v>
    <v>Map</v>
  </rv>
  <rv s="1">
    <v>536870912</v>
    <v>Tokat Province</v>
    <v>8d336435-bb4e-154b-2b3d-bc7c79381e19</v>
    <v>en-US</v>
    <v>Map</v>
  </rv>
  <rv s="1">
    <v>536870912</v>
    <v>Ordu Province</v>
    <v>4d4a68fb-2fa4-4a92-7d4e-3837d34e9342</v>
    <v>en-US</v>
    <v>Map</v>
  </rv>
  <rv s="1">
    <v>536870912</v>
    <v>Zonguldak Province</v>
    <v>f15aed49-7932-e29c-3822-1cdd73b6309e</v>
    <v>en-US</v>
    <v>Map</v>
  </rv>
  <rv s="1">
    <v>536870912</v>
    <v>Afyonkarahisar Province</v>
    <v>084e2a26-12e8-4bc8-e44d-28ccfff05b42</v>
    <v>en-US</v>
    <v>Map</v>
  </rv>
  <rv s="1">
    <v>536870912</v>
    <v>Kars Province</v>
    <v>836bc829-af6c-b635-a753-3f80169778f6</v>
    <v>en-US</v>
    <v>Map</v>
  </rv>
  <rv s="1">
    <v>536870912</v>
    <v>Karabük Province</v>
    <v>37c4dec2-a540-0bac-3662-01c63c2d9be4</v>
    <v>en-US</v>
    <v>Map</v>
  </rv>
  <rv s="1">
    <v>536870912</v>
    <v>Erzincan Province</v>
    <v>2f6662bd-7e90-3693-c3c7-8a7c8807fb00</v>
    <v>en-US</v>
    <v>Map</v>
  </rv>
  <rv s="1">
    <v>536870912</v>
    <v>Balıkesir Province</v>
    <v>b014e5e1-62ae-7b55-9609-fda4fe491964</v>
    <v>en-US</v>
    <v>Map</v>
  </rv>
  <rv s="1">
    <v>536870912</v>
    <v>Adana Province</v>
    <v>165c9b43-6a79-db5c-7219-325686bd9700</v>
    <v>en-US</v>
    <v>Map</v>
  </rv>
  <rv s="1">
    <v>536870912</v>
    <v>Mardin Province</v>
    <v>fa6857dd-5d0d-43a8-667d-fb037dec8eca</v>
    <v>en-US</v>
    <v>Map</v>
  </rv>
  <rv s="1">
    <v>536870912</v>
    <v>Siirt Province</v>
    <v>5490ed79-ab84-df78-c6f2-810d9bb2614b</v>
    <v>en-US</v>
    <v>Map</v>
  </rv>
  <rv s="1">
    <v>536870912</v>
    <v>Van Province</v>
    <v>6189c8a3-7d17-4329-919d-ca71576f7001</v>
    <v>en-US</v>
    <v>Map</v>
  </rv>
  <rv s="1">
    <v>536870912</v>
    <v>Amasya Province</v>
    <v>cc18e26e-109d-8f56-7a4f-c6274bf9b99c</v>
    <v>en-US</v>
    <v>Map</v>
  </rv>
  <rv s="1">
    <v>536870912</v>
    <v>Tekirdağ Province</v>
    <v>bd5368fb-d1b8-4a96-b634-985d3089515d</v>
    <v>en-US</v>
    <v>Map</v>
  </rv>
  <rv s="1">
    <v>536870912</v>
    <v>Kütahya Province</v>
    <v>8541ec9d-1054-7976-26d5-9eefdb011fee</v>
    <v>en-US</v>
    <v>Map</v>
  </rv>
  <rv s="1">
    <v>536870912</v>
    <v>Muş Province</v>
    <v>4df7fbea-9f00-38fd-c8ca-6181747e0a17</v>
    <v>en-US</v>
    <v>Map</v>
  </rv>
  <rv s="1">
    <v>536870912</v>
    <v>Karaman Province</v>
    <v>7d9ce050-bb20-8bbc-a1b4-1437c3553ebc</v>
    <v>en-US</v>
    <v>Map</v>
  </rv>
  <rv s="1">
    <v>536870912</v>
    <v>Sinop Province</v>
    <v>b9e74088-f822-fd19-c8b8-e311ddda29a5</v>
    <v>en-US</v>
    <v>Map</v>
  </rv>
  <rv s="1">
    <v>536870912</v>
    <v>Yalova Province</v>
    <v>57683b96-e4ee-b046-126a-cfacf116feea</v>
    <v>en-US</v>
    <v>Map</v>
  </rv>
  <rv s="1">
    <v>536870912</v>
    <v>Kırıkkale Province</v>
    <v>a4c29c36-f0cd-5129-a03c-8859a5b31089</v>
    <v>en-US</v>
    <v>Map</v>
  </rv>
  <rv s="1">
    <v>536870912</v>
    <v>Muğla Province</v>
    <v>ba66fd86-d4a9-22ac-57c0-778bd41da0ca</v>
    <v>en-US</v>
    <v>Map</v>
  </rv>
  <rv s="1">
    <v>536870912</v>
    <v>Bursa Province</v>
    <v>c12c1d6b-e8f6-4eaf-ee4e-7958bdacfc7b</v>
    <v>en-US</v>
    <v>Map</v>
  </rv>
  <rv s="1">
    <v>536870912</v>
    <v>Rize Province</v>
    <v>72c2af94-7c88-720b-cb84-e74549314d0e</v>
    <v>en-US</v>
    <v>Map</v>
  </rv>
  <rv s="1">
    <v>536870912</v>
    <v>Çorum Province</v>
    <v>1506a536-030f-6d72-9ee3-f59b2131734c</v>
    <v>en-US</v>
    <v>Map</v>
  </rv>
  <rv s="1">
    <v>536870912</v>
    <v>Hakkâri Province</v>
    <v>0cb801b8-2c6e-eb40-c17c-a1b963e86cde</v>
    <v>en-US</v>
    <v>Map</v>
  </rv>
  <rv s="1">
    <v>536870912</v>
    <v>Osmaniye Province</v>
    <v>51d1cb5f-1f55-7a57-518f-80a94efdb5f7</v>
    <v>en-US</v>
    <v>Map</v>
  </rv>
  <rv s="1">
    <v>536870912</v>
    <v>Denizli Province</v>
    <v>88d2965a-eef8-deca-0ec8-76cc543ab50d</v>
    <v>en-US</v>
    <v>Map</v>
  </rv>
  <rv s="1">
    <v>536870912</v>
    <v>Aksaray Province</v>
    <v>81d2c9ee-3ec0-b0b7-611e-b5c639377d08</v>
    <v>en-US</v>
    <v>Map</v>
  </rv>
  <rv s="1">
    <v>536870912</v>
    <v>Bolu Province</v>
    <v>453d788e-f478-b00f-232c-b3c00555b863</v>
    <v>en-US</v>
    <v>Map</v>
  </rv>
  <rv s="1">
    <v>536870912</v>
    <v>Niğde Province</v>
    <v>02801ccd-3926-32c4-1773-63f7a5c1044a</v>
    <v>en-US</v>
    <v>Map</v>
  </rv>
  <rv s="1">
    <v>536870912</v>
    <v>Bayburt Province</v>
    <v>78b7d282-727e-0596-becd-d71f66061a80</v>
    <v>en-US</v>
    <v>Map</v>
  </rv>
  <rv s="1">
    <v>536870912</v>
    <v>Bitlis Province</v>
    <v>4f16e498-6063-4b1b-9ac1-bec6026acd6b</v>
    <v>en-US</v>
    <v>Map</v>
  </rv>
  <rv s="1">
    <v>536870912</v>
    <v>Nevşehir Province</v>
    <v>65973d79-2f88-10d4-6e47-2a6fdc3f4eea</v>
    <v>en-US</v>
    <v>Map</v>
  </rv>
  <rv s="1">
    <v>536870912</v>
    <v>Trabzon Province</v>
    <v>26d72493-e6e0-8391-d7eb-8b7032399dce</v>
    <v>en-US</v>
    <v>Map</v>
  </rv>
  <rv s="1">
    <v>536870912</v>
    <v>Malatya Province</v>
    <v>5c83e762-87ba-c1e8-b224-83a3e16fdc65</v>
    <v>en-US</v>
    <v>Map</v>
  </rv>
  <rv s="1">
    <v>536870912</v>
    <v>Bingöl Province</v>
    <v>10ff836a-bdbd-44b4-94e9-c8722cbd9fb8</v>
    <v>en-US</v>
    <v>Map</v>
  </rv>
  <rv s="4">
    <v>139</v>
  </rv>
  <rv s="2">
    <fb>0.178640331232954</fb>
    <v>27</v>
  </rv>
  <rv s="2">
    <fb>0.42299999999999999</fb>
    <v>27</v>
  </rv>
  <rv s="2">
    <fb>0.134899997711182</fb>
    <v>36</v>
  </rv>
  <rv s="2">
    <fb>63097818</fb>
    <v>28</v>
  </rv>
  <rv s="19">
    <v>#VALUE!</v>
    <v>en-US</v>
    <v>fbfb6418-e8cf-0d18-8b81-28d0fcccda7c</v>
    <v>536870912</v>
    <v>1</v>
    <v>424</v>
    <v>425</v>
    <v>Turkey</v>
    <v>23</v>
    <v>24</v>
    <v>Map</v>
    <v>25</v>
    <v>426</v>
    <v>TR</v>
    <v>3149</v>
    <v>3150</v>
    <v>3151</v>
    <v>3152</v>
    <v>3153</v>
    <v>3154</v>
    <v>3155</v>
    <v>3156</v>
    <v>3157</v>
    <v>TRY</v>
    <v>Turkey, officially the Republic of Türkiye, is a transcontinental country located mainly on the Anatolian Peninsula in West Asia, with a small portion on the Balkan Peninsula in Southeast Europe. It borders the Black Sea to the north; Georgia to the northeast; Armenia, Azerbaijan, and Iran to the east; Iraq to the southeast; Syria and the Mediterranean Sea to the south; the Aegean Sea to the west; and Greece and Bulgaria to the northwest. Cyprus is off the south coast. Most of the country's citizens are ethnic Turks, while Kurds are the largest ethnic minority. Ankara is Turkey's capital and second-largest city; Istanbul is its largest city and main financial centre.</v>
    <v>3158</v>
    <v>3159</v>
    <v>3160</v>
    <v>3161</v>
    <v>3054</v>
    <v>3162</v>
    <v>3163</v>
    <v>3164</v>
    <v>3165</v>
    <v>3166</v>
    <v>3167</v>
    <v>3170</v>
    <v>3171</v>
    <v>3172</v>
    <v>3173</v>
    <v>2552</v>
    <v>3174</v>
    <v>Turkey</v>
    <v>İstiklâl Marşı</v>
    <v>3175</v>
    <v>Republic of Turkey</v>
    <v>3176</v>
    <v>3177</v>
    <v>3178</v>
    <v>3179</v>
    <v>3180</v>
    <v>3181</v>
    <v>3182</v>
    <v>3183</v>
    <v>431</v>
    <v>3184</v>
    <v>3185</v>
    <v>3266</v>
    <v>3267</v>
    <v>3268</v>
    <v>3269</v>
    <v>Turkey</v>
    <v>3270</v>
    <v>mdp/vdpid/235</v>
  </rv>
  <rv s="1">
    <v>536870912</v>
    <v>Ukraine</v>
    <v>ad599477-9e6d-4a0e-bab5-0edf9db7115a</v>
    <v>en-US</v>
    <v>Map</v>
  </rv>
  <rv s="2">
    <fb>0.71665314436637995</fb>
    <v>27</v>
  </rv>
  <rv s="2">
    <fb>603550</fb>
    <v>28</v>
  </rv>
  <rv s="2">
    <fb>297000</fb>
    <v>28</v>
  </rv>
  <rv s="2">
    <fb>8.6999999999999993</fb>
    <v>29</v>
  </rv>
  <rv s="2">
    <fb>380</fb>
    <v>30</v>
  </rv>
  <rv s="1">
    <v>536870912</v>
    <v>Kyiv</v>
    <v>79c78723-042d-4572-bc87-599fa1203134</v>
    <v>en-US</v>
    <v>Map</v>
  </rv>
  <rv s="2">
    <fb>202249.71799999999</fb>
    <v>28</v>
  </rv>
  <rv s="2">
    <fb>281.658595641646</fb>
    <v>31</v>
  </rv>
  <rv s="2">
    <fb>7.8867174561113002E-2</fb>
    <v>27</v>
  </rv>
  <rv s="2">
    <fb>3418.56924154441</fb>
    <v>28</v>
  </rv>
  <rv s="2">
    <fb>1.3009999999999999</fb>
    <v>29</v>
  </rv>
  <rv s="2">
    <fb>0.167080388142165</fb>
    <v>27</v>
  </rv>
  <rv s="2">
    <fb>75.3495057807649</fb>
    <v>32</v>
  </rv>
  <rv s="2">
    <fb>0.83</fb>
    <v>33</v>
  </rv>
  <rv s="2">
    <fb>153781069118.14801</fb>
    <v>34</v>
  </rv>
  <rv s="2">
    <fb>0.99040940000000011</fb>
    <v>27</v>
  </rv>
  <rv s="2">
    <fb>0.82671180000000011</fb>
    <v>27</v>
  </rv>
  <rv s="3">
    <v>45</v>
    <v>25</v>
    <v>436</v>
    <v>7</v>
    <v>0</v>
    <v>Image of Ukraine</v>
  </rv>
  <rv s="2">
    <fb>7.5</fb>
    <v>32</v>
  </rv>
  <rv s="4">
    <v>140</v>
  </rv>
  <rv s="5">
    <v>https://www.bing.com/search?q=ukraine&amp;form=skydnc</v>
    <v>Learn more on Bing</v>
  </rv>
  <rv s="2">
    <fb>71.582682926829307</fb>
    <v>32</v>
  </rv>
  <rv s="2">
    <fb>4415440000</fb>
    <v>34</v>
  </rv>
  <rv s="2">
    <fb>0.84</fb>
    <v>33</v>
  </rv>
  <rv s="4">
    <v>141</v>
  </rv>
  <rv s="2">
    <fb>0.47811215909999999</fb>
    <v>27</v>
  </rv>
  <rv s="2">
    <fb>2.9923000000000002</fb>
    <v>29</v>
  </rv>
  <rv s="2">
    <fb>43792855</fb>
    <v>28</v>
  </rv>
  <rv s="2">
    <fb>0.36099999999999999</fb>
    <v>27</v>
  </rv>
  <rv s="2">
    <fb>0.14099999999999999</fb>
    <v>27</v>
  </rv>
  <rv s="2">
    <fb>0.54151000976562502</fb>
    <v>27</v>
  </rv>
  <rv s="1">
    <v>536870912</v>
    <v>Sevastopol</v>
    <v>1d4e43aa-65a2-a88a-3324-a9ac6e098708</v>
    <v>en-US</v>
    <v>Map</v>
  </rv>
  <rv s="1">
    <v>536870912</v>
    <v>Cherkasy Oblast</v>
    <v>c9976b82-1310-ef4d-b0c9-a9afe6a1007f</v>
    <v>en-US</v>
    <v>Map</v>
  </rv>
  <rv s="1">
    <v>536870912</v>
    <v>Lviv Oblast</v>
    <v>aa5637b1-7fe1-a3c0-42df-6616eb84675a</v>
    <v>en-US</v>
    <v>Map</v>
  </rv>
  <rv s="1">
    <v>536870912</v>
    <v>Mykolaiv Oblast</v>
    <v>11f87280-610e-7272-da94-5f8890fcf23d</v>
    <v>en-US</v>
    <v>Map</v>
  </rv>
  <rv s="1">
    <v>536870912</v>
    <v>Donetsk Oblast</v>
    <v>66af6664-7bd4-318e-e6c4-a5eba1b797fa</v>
    <v>en-US</v>
    <v>Map</v>
  </rv>
  <rv s="1">
    <v>536870912</v>
    <v>Poltava Oblast</v>
    <v>e5ca22a5-cbe2-e9f8-df2a-c271030dccc7</v>
    <v>en-US</v>
    <v>Map</v>
  </rv>
  <rv s="1">
    <v>536870912</v>
    <v>Odessa Oblast</v>
    <v>ab1bf172-10d2-6650-704b-07f524561e0c</v>
    <v>en-US</v>
    <v>Map</v>
  </rv>
  <rv s="1">
    <v>536870912</v>
    <v>Khmelnytskyi Oblast</v>
    <v>d8d2d1e1-25b5-cc8e-95a9-dd2af8f5b7a7</v>
    <v>en-US</v>
    <v>Map</v>
  </rv>
  <rv s="1">
    <v>536870912</v>
    <v>Dnipropetrovsk Oblast</v>
    <v>83b98499-16b8-bb03-d593-dd4bdf6eca84</v>
    <v>en-US</v>
    <v>Map</v>
  </rv>
  <rv s="1">
    <v>536870912</v>
    <v>Luhansk Oblast</v>
    <v>cccfd56b-f7a9-dd2a-d268-68084adf28b4</v>
    <v>en-US</v>
    <v>Map</v>
  </rv>
  <rv s="1">
    <v>536870912</v>
    <v>Vinnytsia Oblast</v>
    <v>f740bcec-499b-0dee-db2b-31a5e212bb43</v>
    <v>en-US</v>
    <v>Map</v>
  </rv>
  <rv s="1">
    <v>536870912</v>
    <v>Kirovohrad Oblast</v>
    <v>ef8d4608-76c2-a832-264e-4cf51a0c5dbd</v>
    <v>en-US</v>
    <v>Map</v>
  </rv>
  <rv s="1">
    <v>536870912</v>
    <v>Sumy Oblast</v>
    <v>f7532844-70f6-fa1d-38eb-23fd0dbcb818</v>
    <v>en-US</v>
    <v>Map</v>
  </rv>
  <rv s="1">
    <v>536870912</v>
    <v>Zakarpattia Oblast</v>
    <v>2b40bf9f-f59e-2eda-4e2c-ab42a853d304</v>
    <v>en-US</v>
    <v>Map</v>
  </rv>
  <rv s="1">
    <v>536870912</v>
    <v>Kherson Oblast</v>
    <v>3d03caa9-910c-b257-2449-cb94ef57e497</v>
    <v>en-US</v>
    <v>Map</v>
  </rv>
  <rv s="1">
    <v>536870912</v>
    <v>Chernihiv Oblast</v>
    <v>4d3c108d-9f83-97bb-6c45-e5206908c9ba</v>
    <v>en-US</v>
    <v>Map</v>
  </rv>
  <rv s="1">
    <v>536870912</v>
    <v>Ivano-Frankivsk Oblast</v>
    <v>5ab8bbed-4d8c-3a6e-ce49-db79ef72183f</v>
    <v>en-US</v>
    <v>Map</v>
  </rv>
  <rv s="1">
    <v>536870912</v>
    <v>Chernivtsi Oblast</v>
    <v>2b816ee4-0e8d-8ada-257c-6b9b23a72ad0</v>
    <v>en-US</v>
    <v>Map</v>
  </rv>
  <rv s="1">
    <v>536870912</v>
    <v>Kharkiv Oblast</v>
    <v>80a0fd15-8a6f-05e0-ef8e-3ac5b137b76c</v>
    <v>en-US</v>
    <v>Map</v>
  </rv>
  <rv s="1">
    <v>536870912</v>
    <v>Rivne Oblast</v>
    <v>d6cdb68d-5af6-afd9-b456-affff06b0df7</v>
    <v>en-US</v>
    <v>Map</v>
  </rv>
  <rv s="1">
    <v>536870912</v>
    <v>Zhytomyr Oblast</v>
    <v>8a86953e-fa05-4b29-ba68-763eb4012703</v>
    <v>en-US</v>
    <v>Map</v>
  </rv>
  <rv s="1">
    <v>536870912</v>
    <v>Ternopil Oblast</v>
    <v>8546d368-622f-6499-3510-030c076e5f17</v>
    <v>en-US</v>
    <v>Map</v>
  </rv>
  <rv s="1">
    <v>536870912</v>
    <v>Volyn Oblast</v>
    <v>0e1b7fc3-81cf-e44d-b558-4f6a739d4ab5</v>
    <v>en-US</v>
    <v>Map</v>
  </rv>
  <rv s="1">
    <v>536870912</v>
    <v>Autonomous Republic of Crimea</v>
    <v>79c3dba3-7806-419d-9763-6a5bc8e8e810</v>
    <v>en-US</v>
    <v>Map</v>
  </rv>
  <rv s="4">
    <v>142</v>
  </rv>
  <rv s="2">
    <fb>0.201408893342575</fb>
    <v>27</v>
  </rv>
  <rv s="2">
    <fb>0.45200000000000001</fb>
    <v>27</v>
  </rv>
  <rv s="2">
    <fb>8.8819999694824195E-2</fb>
    <v>36</v>
  </rv>
  <rv s="2">
    <fb>30835699</fb>
    <v>28</v>
  </rv>
  <rv s="9">
    <v>#VALUE!</v>
    <v>en-US</v>
    <v>ad599477-9e6d-4a0e-bab5-0edf9db7115a</v>
    <v>536870912</v>
    <v>1</v>
    <v>434</v>
    <v>84</v>
    <v>Ukraine</v>
    <v>23</v>
    <v>24</v>
    <v>Map</v>
    <v>25</v>
    <v>435</v>
    <v>UA</v>
    <v>3273</v>
    <v>3274</v>
    <v>3275</v>
    <v>3276</v>
    <v>3277</v>
    <v>3278</v>
    <v>3279</v>
    <v>3280</v>
    <v>3281</v>
    <v>UAH</v>
    <v>Ukraine is a country in Eastern Europe. It is the second-largest European country after Russia, which it borders to the east and northeast. It also borders Belarus to the north; Poland, Slovakia, and Hungary to the west; and Romania and Moldova to the southwest; with a coastline along the Black Sea and the Sea of Azov to the south and southeast. Kyiv is the nation's capital and largest city, followed by Kharkiv, Dnipro and Odesa. Ukraine's official language is Ukrainian; Russian is also widely spoken, especially in the east and south.</v>
    <v>3282</v>
    <v>3283</v>
    <v>3284</v>
    <v>3285</v>
    <v>3286</v>
    <v>3287</v>
    <v>3288</v>
    <v>3289</v>
    <v>3290</v>
    <v>3291</v>
    <v>3278</v>
    <v>3292</v>
    <v>3293</v>
    <v>3294</v>
    <v>3295</v>
    <v>1676</v>
    <v>3296</v>
    <v>Ukraine</v>
    <v>Shche ne vmerla Ukraina</v>
    <v>3297</v>
    <v>Ukraine</v>
    <v>3298</v>
    <v>3299</v>
    <v>3300</v>
    <v>119</v>
    <v>748</v>
    <v>3301</v>
    <v>751</v>
    <v>1183</v>
    <v>3302</v>
    <v>271</v>
    <v>3303</v>
    <v>3328</v>
    <v>3329</v>
    <v>144</v>
    <v>3330</v>
    <v>3331</v>
    <v>Ukraine</v>
    <v>3332</v>
    <v>mdp/vdpid/241</v>
  </rv>
  <rv s="1">
    <v>536870912</v>
    <v>United Kingdom</v>
    <v>b1a5155a-6bb2-4646-8f7c-3e6b3a53c831</v>
    <v>en-US</v>
    <v>Map</v>
  </rv>
  <rv s="2">
    <fb>0.71714878141404492</fb>
    <v>27</v>
  </rv>
  <rv s="2">
    <fb>242495</fb>
    <v>28</v>
  </rv>
  <rv s="2">
    <fb>148000</fb>
    <v>28</v>
  </rv>
  <rv s="2">
    <fb>11</fb>
    <v>29</v>
  </rv>
  <rv s="2">
    <fb>44</fb>
    <v>30</v>
  </rv>
  <rv s="1">
    <v>536870912</v>
    <v>London</v>
    <v>8e0ba7b6-4225-fa8a-6369-1b5294e602a5</v>
    <v>en-US</v>
    <v>Map</v>
  </rv>
  <rv s="2">
    <fb>379024.78700000001</fb>
    <v>28</v>
  </rv>
  <rv s="2">
    <fb>119.622711300166</fb>
    <v>31</v>
  </rv>
  <rv s="2">
    <fb>1.7381046008651101E-2</fb>
    <v>27</v>
  </rv>
  <rv s="2">
    <fb>5129.5277927901998</fb>
    <v>28</v>
  </rv>
  <rv s="2">
    <fb>1.68</fb>
    <v>29</v>
  </rv>
  <rv s="2">
    <fb>0.130657628239573</fb>
    <v>27</v>
  </rv>
  <rv s="2">
    <fb>80.351771267255202</fb>
    <v>32</v>
  </rv>
  <rv s="2">
    <fb>1.46</fb>
    <v>33</v>
  </rv>
  <rv s="2">
    <fb>2827113184695.5801</fb>
    <v>34</v>
  </rv>
  <rv s="2">
    <fb>1.0115456</fb>
    <v>27</v>
  </rv>
  <rv s="2">
    <fb>0.59995569999999998</fb>
    <v>27</v>
  </rv>
  <rv s="3">
    <v>46</v>
    <v>25</v>
    <v>445</v>
    <v>7</v>
    <v>0</v>
    <v>Image of United Kingdom</v>
  </rv>
  <rv s="1">
    <v>805306368</v>
    <v>Boris Johnson (Prime Minister)</v>
    <v>fe217755-2d46-1c61-dded-740ff4500899</v>
    <v>en-US</v>
    <v>Generic</v>
  </rv>
  <rv s="1">
    <v>805306368</v>
    <v>Justine Greening (Minister)</v>
    <v>7aff4253-0f04-ea8e-9418-a9ef69475621</v>
    <v>en-US</v>
    <v>Generic</v>
  </rv>
  <rv s="1">
    <v>805306368</v>
    <v>Nadhim Zahawi (Minister)</v>
    <v>394346ee-f3b1-c53c-2bcd-8d22bdee8814</v>
    <v>en-US</v>
    <v>Generic</v>
  </rv>
  <rv s="1">
    <v>805306368</v>
    <v>Natalie Evans, Baroness Evans of Bowes Park (Minister)</v>
    <v>fcf767e2-c1da-d731-e0f0-696a3bd436b5</v>
    <v>en-US</v>
    <v>Generic</v>
  </rv>
  <rv s="4">
    <v>143</v>
  </rv>
  <rv s="5">
    <v>https://www.bing.com/search?q=united+kingdom&amp;form=skydnc</v>
    <v>Learn more on Bing</v>
  </rv>
  <rv s="2">
    <fb>81.256097560975604</fb>
    <v>32</v>
  </rv>
  <rv s="2">
    <fb>1868152970000</fb>
    <v>34</v>
  </rv>
  <rv s="2">
    <fb>10.130000000000001</fb>
    <v>33</v>
  </rv>
  <rv s="4">
    <v>144</v>
  </rv>
  <rv s="2">
    <fb>0.14794489889999998</fb>
    <v>27</v>
  </rv>
  <rv s="2">
    <fb>2.8117000000000001</fb>
    <v>29</v>
  </rv>
  <rv s="2">
    <fb>67326569</fb>
    <v>28</v>
  </rv>
  <rv s="2">
    <fb>0.26800000000000002</fb>
    <v>27</v>
  </rv>
  <rv s="2">
    <fb>2.7999999999999997E-2</fb>
    <v>27</v>
  </rv>
  <rv s="2">
    <fb>0.62773998260497998</fb>
    <v>27</v>
  </rv>
  <rv s="1">
    <v>536870912</v>
    <v>Devon</v>
    <v>5ad1bd45-b1d3-1dd7-13e3-f0ecea97ece7</v>
    <v>en-US</v>
    <v>Map</v>
  </rv>
  <rv s="1">
    <v>536870912</v>
    <v>Somerset</v>
    <v>2b333df9-032c-c9b1-0d74-88ea8c5befbd</v>
    <v>en-US</v>
    <v>Map</v>
  </rv>
  <rv s="1">
    <v>536870912</v>
    <v>Lancashire</v>
    <v>d2ddd91b-d3db-c97c-d4e1-b66d033659fa</v>
    <v>en-US</v>
    <v>Map</v>
  </rv>
  <rv s="1">
    <v>536870912</v>
    <v>England</v>
    <v>280d39e8-7217-6863-6980-a8c20c211c89</v>
    <v>en-US</v>
    <v>Map</v>
  </rv>
  <rv s="1">
    <v>536870912</v>
    <v>Liverpool</v>
    <v>a5642e81-20ab-a561-17cc-52a63926b210</v>
    <v>en-US</v>
    <v>Map</v>
  </rv>
  <rv s="1">
    <v>536870912</v>
    <v>Newcastle upon Tyne</v>
    <v>e1ab16e3-5050-dafb-7e90-7ceb4efd055d</v>
    <v>en-US</v>
    <v>Map</v>
  </rv>
  <rv s="1">
    <v>536870912</v>
    <v>City of London</v>
    <v>3513d611-e6ca-408d-8d00-c93a427d32ad</v>
    <v>en-US</v>
    <v>Map</v>
  </rv>
  <rv s="1">
    <v>536870912</v>
    <v>Stoke-on-Trent</v>
    <v>2efa6384-eb20-dbf0-d19a-2c63f3b239fb</v>
    <v>en-US</v>
    <v>Map</v>
  </rv>
  <rv s="1">
    <v>536870912</v>
    <v>Cornwall</v>
    <v>7ce7e82d-6d0f-f7b6-daf4-9018d403a859</v>
    <v>en-US</v>
    <v>Map</v>
  </rv>
  <rv s="1">
    <v>536870912</v>
    <v>Derbyshire</v>
    <v>a3be3ce0-6a5c-7632-5ef1-6034834ffe0e</v>
    <v>en-US</v>
    <v>Map</v>
  </rv>
  <rv s="1">
    <v>536870912</v>
    <v>Worcestershire</v>
    <v>92b6b35e-17f8-7d50-a89b-650c809a2158</v>
    <v>en-US</v>
    <v>Map</v>
  </rv>
  <rv s="1">
    <v>536870912</v>
    <v>Norfolk</v>
    <v>1f7d5120-8b19-7582-e7d0-2351c715f854</v>
    <v>en-US</v>
    <v>Map</v>
  </rv>
  <rv s="1">
    <v>536870912</v>
    <v>Lincolnshire</v>
    <v>1b1b62b6-be46-b598-310b-b10fe8c992b8</v>
    <v>en-US</v>
    <v>Map</v>
  </rv>
  <rv s="1">
    <v>536870912</v>
    <v>Northamptonshire</v>
    <v>6b5ff743-48aa-7f30-4bfe-97eeede8e6fa</v>
    <v>en-US</v>
    <v>Map</v>
  </rv>
  <rv s="1">
    <v>536870912</v>
    <v>Surrey</v>
    <v>4e00ff19-370b-4752-b12d-9b5088a81c75</v>
    <v>en-US</v>
    <v>Map</v>
  </rv>
  <rv s="1">
    <v>536870912</v>
    <v>Shropshire</v>
    <v>620367d1-f8ad-2237-2ba3-9bd995d6cb3e</v>
    <v>en-US</v>
    <v>Map</v>
  </rv>
  <rv s="1">
    <v>536870912</v>
    <v>Isle of Wight</v>
    <v>95d8ced0-437b-28ff-5329-8fbf91940733</v>
    <v>en-US</v>
    <v>Map</v>
  </rv>
  <rv s="1">
    <v>536870912</v>
    <v>Buckinghamshire</v>
    <v>ff464c2a-d8cf-cd5b-431b-50f9494b808a</v>
    <v>en-US</v>
    <v>Map</v>
  </rv>
  <rv s="1">
    <v>536870912</v>
    <v>Wiltshire</v>
    <v>4ebe79fa-f77b-5216-7ef9-f8ea04679349</v>
    <v>en-US</v>
    <v>Map</v>
  </rv>
  <rv s="1">
    <v>536870912</v>
    <v>Coventry</v>
    <v>452272b4-d4d5-224d-223b-58b995e82185</v>
    <v>en-US</v>
    <v>Map</v>
  </rv>
  <rv s="1">
    <v>536870912</v>
    <v>Warrington</v>
    <v>4079f4c4-ee00-1666-ed95-342e8d1634e2</v>
    <v>en-US</v>
    <v>Map</v>
  </rv>
  <rv s="1">
    <v>536870912</v>
    <v>Bournemouth</v>
    <v>798e72ae-7e6b-eaba-0080-5e2b222ddfb7</v>
    <v>en-US</v>
    <v>Map</v>
  </rv>
  <rv s="1">
    <v>536870912</v>
    <v>Blackpool</v>
    <v>a2968ee5-f872-4ab4-6479-95727f9bc6a7</v>
    <v>en-US</v>
    <v>Map</v>
  </rv>
  <rv s="1">
    <v>536870912</v>
    <v>County Durham</v>
    <v>326adeba-4a25-fb10-67b8-480c6d7f4b2d</v>
    <v>en-US</v>
    <v>Map</v>
  </rv>
  <rv s="1">
    <v>536870912</v>
    <v>Cumbria</v>
    <v>a192dc6e-69b1-5d04-741f-67720ce0ebfc</v>
    <v>en-US</v>
    <v>Map</v>
  </rv>
  <rv s="1">
    <v>536870912</v>
    <v>Dorset</v>
    <v>248ebd80-8904-8a43-be23-3cd065a30350</v>
    <v>en-US</v>
    <v>Map</v>
  </rv>
  <rv s="1">
    <v>536870912</v>
    <v>West Sussex</v>
    <v>6fef3193-51df-c781-5d99-8b60839e1cf9</v>
    <v>en-US</v>
    <v>Map</v>
  </rv>
  <rv s="1">
    <v>536870912</v>
    <v>Hampshire</v>
    <v>2d3a57b7-ee5f-c34a-1ce7-09a573697693</v>
    <v>en-US</v>
    <v>Map</v>
  </rv>
  <rv s="1">
    <v>536870912</v>
    <v>Suffolk</v>
    <v>b891db46-5bbb-53eb-6a27-28ae58d995e9</v>
    <v>en-US</v>
    <v>Map</v>
  </rv>
  <rv s="1">
    <v>536870912</v>
    <v>Scotland</v>
    <v>a0377d96-1a18-f843-65ad-adcbc4acdc69</v>
    <v>en-US</v>
    <v>Map</v>
  </rv>
  <rv s="1">
    <v>536870912</v>
    <v>Newport</v>
    <v>eb987e3b-b3c7-4072-08fa-b6ba938b35e1</v>
    <v>en-US</v>
    <v>Map</v>
  </rv>
  <rv s="1">
    <v>536870912</v>
    <v>York</v>
    <v>a60ce14b-6919-f15c-15bd-5d5494ff8598</v>
    <v>en-US</v>
    <v>Map</v>
  </rv>
  <rv s="1">
    <v>536870912</v>
    <v>Derby</v>
    <v>137d5451-9100-4ac6-b03e-fbc72ac322f4</v>
    <v>en-US</v>
    <v>Map</v>
  </rv>
  <rv s="1">
    <v>536870912</v>
    <v>Reading</v>
    <v>281a95af-ccff-e632-516d-0f60d9882cfd</v>
    <v>en-US</v>
    <v>Map</v>
  </rv>
  <rv s="1">
    <v>536870912</v>
    <v>Nottingham</v>
    <v>fd1f499f-6103-6a87-cddd-2086efabf88f</v>
    <v>en-US</v>
    <v>Map</v>
  </rv>
  <rv s="1">
    <v>536870912</v>
    <v>Nottinghamshire</v>
    <v>474ecb67-f819-ecef-a259-d24741044ebd</v>
    <v>en-US</v>
    <v>Map</v>
  </rv>
  <rv s="1">
    <v>536870912</v>
    <v>Sheffield</v>
    <v>41dbe832-f699-1fd7-e3b3-fbdcbd0167eb</v>
    <v>en-US</v>
    <v>Map</v>
  </rv>
  <rv s="1">
    <v>536870912</v>
    <v>Leicestershire</v>
    <v>4b2d786f-4d40-dd9a-2c29-31c1db8a6dd3</v>
    <v>en-US</v>
    <v>Map</v>
  </rv>
  <rv s="1">
    <v>536870912</v>
    <v>Gloucestershire</v>
    <v>eab8d5d9-01a7-f0db-d230-ec907f822254</v>
    <v>en-US</v>
    <v>Map</v>
  </rv>
  <rv s="1">
    <v>536870912</v>
    <v>Birmingham</v>
    <v>aaac0a14-911d-49c8-ac97-51d9f9100ad7</v>
    <v>en-US</v>
    <v>Map</v>
  </rv>
  <rv s="1">
    <v>536870912</v>
    <v>Isles of Scilly</v>
    <v>cbd82567-ce28-513c-27d4-0452c5504f8b</v>
    <v>en-US</v>
    <v>Map</v>
  </rv>
  <rv s="1">
    <v>536870912</v>
    <v>Oxfordshire</v>
    <v>1eda598d-62bc-9a62-5694-ee4472f8dcf5</v>
    <v>en-US</v>
    <v>Map</v>
  </rv>
  <rv s="1">
    <v>536870912</v>
    <v>Staffordshire</v>
    <v>8af62e75-98e5-6987-9d37-3061b70d0365</v>
    <v>en-US</v>
    <v>Map</v>
  </rv>
  <rv s="1">
    <v>536870912</v>
    <v>Warwickshire</v>
    <v>f1173647-228f-1554-f0d8-39e325d478af</v>
    <v>en-US</v>
    <v>Map</v>
  </rv>
  <rv s="1">
    <v>536870912</v>
    <v>Wales</v>
    <v>b51b24e1-6afb-d525-d360-f2eb5bf3410b</v>
    <v>en-US</v>
    <v>Map</v>
  </rv>
  <rv s="1">
    <v>536870912</v>
    <v>Northumberland</v>
    <v>86a3fee3-ba4c-f565-1ce4-449912831e53</v>
    <v>en-US</v>
    <v>Map</v>
  </rv>
  <rv s="1">
    <v>536870912</v>
    <v>East Sussex</v>
    <v>4a646622-0fa1-ec75-7268-69cce45dbd22</v>
    <v>en-US</v>
    <v>Map</v>
  </rv>
  <rv s="1">
    <v>536870912</v>
    <v>Manchester</v>
    <v>35dddbb1-7bb3-4072-bfd5-f9e6570713b0</v>
    <v>en-US</v>
    <v>Map</v>
  </rv>
  <rv s="1">
    <v>536870912</v>
    <v>North Yorkshire</v>
    <v>fb1d8fdd-e4d5-f9a0-5f8c-1a03f3c7dad4</v>
    <v>en-US</v>
    <v>Map</v>
  </rv>
  <rv s="1">
    <v>536870912</v>
    <v>Kent</v>
    <v>254f7086-5bb1-bdbf-8511-000e19ec575a</v>
    <v>en-US</v>
    <v>Map</v>
  </rv>
  <rv s="1">
    <v>536870912</v>
    <v>Plymouth</v>
    <v>a3e2c1e6-1f92-c845-835d-3b78083edf28</v>
    <v>en-US</v>
    <v>Map</v>
  </rv>
  <rv s="1">
    <v>536870912</v>
    <v>Kingston upon Hull</v>
    <v>c2d2e2f2-1587-bacd-a08a-017a722bf4f3</v>
    <v>en-US</v>
    <v>Map</v>
  </rv>
  <rv s="1">
    <v>536870912</v>
    <v>Bristol</v>
    <v>3a2b5f36-3aab-be4b-07ef-da515a676e60</v>
    <v>en-US</v>
    <v>Map</v>
  </rv>
  <rv s="1">
    <v>536870912</v>
    <v>Leicester</v>
    <v>88af3d23-ab3c-0468-1391-254a59804943</v>
    <v>en-US</v>
    <v>Map</v>
  </rv>
  <rv s="1">
    <v>536870912</v>
    <v>Southampton</v>
    <v>c459ea11-71e5-3eae-977c-7a7ac56e054d</v>
    <v>en-US</v>
    <v>Map</v>
  </rv>
  <rv s="1">
    <v>536870912</v>
    <v>Wolverhampton</v>
    <v>a4e729ad-f9ef-fbc2-5496-659379e68cc8</v>
    <v>en-US</v>
    <v>Map</v>
  </rv>
  <rv s="1">
    <v>536870912</v>
    <v>Portsmouth</v>
    <v>337425e1-03f7-5cdc-cf78-5fb9639fcc32</v>
    <v>en-US</v>
    <v>Map</v>
  </rv>
  <rv s="1">
    <v>536870912</v>
    <v>Luton</v>
    <v>f00d5748-ef3f-0016-e774-64ef25551a8e</v>
    <v>en-US</v>
    <v>Map</v>
  </rv>
  <rv s="1">
    <v>536870912</v>
    <v>Slough</v>
    <v>abfe29f2-7624-f440-e5c1-83347196e0b5</v>
    <v>en-US</v>
    <v>Map</v>
  </rv>
  <rv s="1">
    <v>536870912</v>
    <v>Peterborough</v>
    <v>62489622-eccf-7222-2856-6fff39f80df8</v>
    <v>en-US</v>
    <v>Map</v>
  </rv>
  <rv s="1">
    <v>536870912</v>
    <v>Poole</v>
    <v>cc1b9a88-ec7e-57fa-3120-f797177b9ece</v>
    <v>en-US</v>
    <v>Map</v>
  </rv>
  <rv s="1">
    <v>536870912</v>
    <v>London Borough of Richmond upon Thames</v>
    <v>330d56ea-b71b-f6c8-32ac-1c0f219611a4</v>
    <v>en-US</v>
    <v>Map</v>
  </rv>
  <rv s="1">
    <v>536870912</v>
    <v>Middlesbrough</v>
    <v>8b36aad5-43a9-73f0-207c-ad3765927011</v>
    <v>en-US</v>
    <v>Map</v>
  </rv>
  <rv s="1">
    <v>536870912</v>
    <v>Hertfordshire</v>
    <v>070f9acc-7c22-7b21-6d9a-6d46b9aa876a</v>
    <v>en-US</v>
    <v>Map</v>
  </rv>
  <rv s="1">
    <v>536870912</v>
    <v>Cambridgeshire</v>
    <v>bc02c14b-0035-fc4c-411f-168edbf62536</v>
    <v>en-US</v>
    <v>Map</v>
  </rv>
  <rv s="1">
    <v>536870912</v>
    <v>West Berkshire</v>
    <v>24ab4528-6d4a-2364-a87a-5ce1744b2fd9</v>
    <v>en-US</v>
    <v>Map</v>
  </rv>
  <rv s="1">
    <v>536870912</v>
    <v>Herefordshire</v>
    <v>f586d43a-d582-5c49-952e-b296001cdbe1</v>
    <v>en-US</v>
    <v>Map</v>
  </rv>
  <rv s="1">
    <v>536870912</v>
    <v>Rutland</v>
    <v>39bb7744-90c5-e3fa-c4f7-7e89bf42f3a9</v>
    <v>en-US</v>
    <v>Map</v>
  </rv>
  <rv s="1">
    <v>536870912</v>
    <v>Essex</v>
    <v>5c034f63-79be-7ab6-5ae6-b57d985a0e50</v>
    <v>en-US</v>
    <v>Map</v>
  </rv>
  <rv s="1">
    <v>536870912</v>
    <v>Edinburgh</v>
    <v>286af946-edea-5f33-df53-4164821c69da</v>
    <v>en-US</v>
    <v>Map</v>
  </rv>
  <rv s="1">
    <v>536870912</v>
    <v>Glasgow</v>
    <v>da2548ee-1b26-f939-06b4-2fae57e075e7</v>
    <v>en-US</v>
    <v>Map</v>
  </rv>
  <rv s="1">
    <v>536870912</v>
    <v>Cardiff</v>
    <v>cdfaa940-1a8c-2522-2bf5-e09831059c8c</v>
    <v>en-US</v>
    <v>Map</v>
  </rv>
  <rv s="1">
    <v>536870912</v>
    <v>Dundee</v>
    <v>26e6ea64-8197-1c44-a767-91d93e3e7e60</v>
    <v>en-US</v>
    <v>Map</v>
  </rv>
  <rv s="1">
    <v>536870912</v>
    <v>Gwynedd</v>
    <v>4696c15a-9117-8701-d989-35980505aaba</v>
    <v>en-US</v>
    <v>Map</v>
  </rv>
  <rv s="1">
    <v>536870912</v>
    <v>Northern Ireland</v>
    <v>e4b8bc44-385c-e87b-bb7d-b32328f53502</v>
    <v>en-US</v>
    <v>Map</v>
  </rv>
  <rv s="1">
    <v>536870912</v>
    <v>Aberdeenshire</v>
    <v>b81a7eb6-c957-282c-9953-e0c1798b2eb6</v>
    <v>en-US</v>
    <v>Map</v>
  </rv>
  <rv s="1">
    <v>536870912</v>
    <v>Merthyr Tydfil</v>
    <v>067b1107-205b-0f64-187e-94c55c7c82a3</v>
    <v>en-US</v>
    <v>Map</v>
  </rv>
  <rv s="1">
    <v>536870912</v>
    <v>Aberdeen</v>
    <v>e99cc5fc-69e5-a8a6-e0bb-bade5ce6f2e7</v>
    <v>en-US</v>
    <v>Map</v>
  </rv>
  <rv s="1">
    <v>536870912</v>
    <v>West Lothian</v>
    <v>c3c56189-7090-194e-859f-d3fbb1781795</v>
    <v>en-US</v>
    <v>Map</v>
  </rv>
  <rv s="1">
    <v>536870912</v>
    <v>Belfast</v>
    <v>066bd7c2-af77-6ff0-3347-a0c3ed0a34f4</v>
    <v>en-US</v>
    <v>Map</v>
  </rv>
  <rv s="1">
    <v>536870912</v>
    <v>Wrexham County Borough</v>
    <v>3c28a426-f3d1-4876-8049-750e76d56950</v>
    <v>en-US</v>
    <v>Map</v>
  </rv>
  <rv s="1">
    <v>536870912</v>
    <v>Swansea</v>
    <v>ca0c6bd0-fcf5-4af4-618e-0dcc81e904f1</v>
    <v>en-US</v>
    <v>Map</v>
  </rv>
  <rv s="1">
    <v>536870912</v>
    <v>Carmarthenshire</v>
    <v>1d3b8c9e-4e53-0b68-e9b4-8eddd9ffd0bc</v>
    <v>en-US</v>
    <v>Map</v>
  </rv>
  <rv s="1">
    <v>536870912</v>
    <v>Midlothian</v>
    <v>9c548132-3419-5bc6-56ca-e1373dcfe23c</v>
    <v>en-US</v>
    <v>Map</v>
  </rv>
  <rv s="1">
    <v>536870912</v>
    <v>Fife</v>
    <v>54a585e4-03af-cb0b-6dc0-35d8c58407f5</v>
    <v>en-US</v>
    <v>Map</v>
  </rv>
  <rv s="1">
    <v>536870912</v>
    <v>East Lothian</v>
    <v>0fbdbf9c-787c-9fa5-4e8a-acfd4aaff046</v>
    <v>en-US</v>
    <v>Map</v>
  </rv>
  <rv s="1">
    <v>536870912</v>
    <v>Flintshire</v>
    <v>154b78b5-e707-2db6-6f66-f6a938690d05</v>
    <v>en-US</v>
    <v>Map</v>
  </rv>
  <rv s="1">
    <v>536870912</v>
    <v>Anglesey</v>
    <v>5207525e-c76a-4aec-33af-64384c5a6e0c</v>
    <v>en-US</v>
    <v>Map</v>
  </rv>
  <rv s="1">
    <v>536870912</v>
    <v>Dumfries and Galloway</v>
    <v>166abd1b-5753-3637-40eb-61aaf9738a0b</v>
    <v>en-US</v>
    <v>Map</v>
  </rv>
  <rv s="1">
    <v>536870912</v>
    <v>Pembrokeshire</v>
    <v>4925e50e-8717-4f5f-2bfd-0bfe0c525744</v>
    <v>en-US</v>
    <v>Map</v>
  </rv>
  <rv s="1">
    <v>536870912</v>
    <v>Powys</v>
    <v>5d9c5f00-6996-2dfd-d223-c8de2ee5eca5</v>
    <v>en-US</v>
    <v>Map</v>
  </rv>
  <rv s="1">
    <v>536870912</v>
    <v>City of Westminster</v>
    <v>63ce8294-e571-7282-75aa-205efd425a22</v>
    <v>en-US</v>
    <v>Map</v>
  </rv>
  <rv s="1">
    <v>536870912</v>
    <v>Vale of Glamorgan</v>
    <v>94cdbb31-cc8e-b56e-7be6-54e42315cdbf</v>
    <v>en-US</v>
    <v>Map</v>
  </rv>
  <rv s="1">
    <v>536870912</v>
    <v>Ceredigion</v>
    <v>7b38a8a3-f389-b19c-ae91-3d0d4ca3273b</v>
    <v>en-US</v>
    <v>Map</v>
  </rv>
  <rv s="1">
    <v>536870912</v>
    <v>Royal Borough of Greenwich</v>
    <v>69a30182-b3c0-474a-ff80-5e14c2516e95</v>
    <v>en-US</v>
    <v>Map</v>
  </rv>
  <rv s="1">
    <v>536870912</v>
    <v>Orkney</v>
    <v>041d9a1c-58a6-ca2b-d149-0546a069bef4</v>
    <v>en-US</v>
    <v>Map</v>
  </rv>
  <rv s="1">
    <v>536870912</v>
    <v>Southend-on-Sea</v>
    <v>7da0961f-3c65-9262-1fa3-d36b06c3c72c</v>
    <v>en-US</v>
    <v>Map</v>
  </rv>
  <rv s="1">
    <v>536870912</v>
    <v>Trafford</v>
    <v>88dd02ca-7d6b-61b2-cbec-c00dae5fc203</v>
    <v>en-US</v>
    <v>Map</v>
  </rv>
  <rv s="1">
    <v>536870912</v>
    <v>London Borough of Camden</v>
    <v>427b51f0-5efc-c4ce-8007-d7db16792348</v>
    <v>en-US</v>
    <v>Map</v>
  </rv>
  <rv s="1">
    <v>536870912</v>
    <v>City of Salford</v>
    <v>0d97218d-4223-6a9d-b74c-6f674d3df8ad</v>
    <v>en-US</v>
    <v>Map</v>
  </rv>
  <rv s="1">
    <v>536870912</v>
    <v>Shetland</v>
    <v>69917bcc-72c4-054c-7b8b-59e2e6e6d054</v>
    <v>en-US</v>
    <v>Map</v>
  </rv>
  <rv s="1">
    <v>536870912</v>
    <v>London Borough of Ealing</v>
    <v>77aca5f9-73b2-ac32-7da9-829325532b67</v>
    <v>en-US</v>
    <v>Map</v>
  </rv>
  <rv s="1">
    <v>536870912</v>
    <v>Kirklees</v>
    <v>7fdc5fe4-3ddc-2d3f-0ba1-f1c30887c0c4</v>
    <v>en-US</v>
    <v>Map</v>
  </rv>
  <rv s="1">
    <v>536870912</v>
    <v>London Borough of Hackney</v>
    <v>76c7413e-fd75-9503-c844-f948f920bf50</v>
    <v>en-US</v>
    <v>Map</v>
  </rv>
  <rv s="1">
    <v>536870912</v>
    <v>Royal Borough of Kensington and Chelsea</v>
    <v>c8bf96b0-bbe9-7147-b91d-e4f05eeeaa4c</v>
    <v>en-US</v>
    <v>Map</v>
  </rv>
  <rv s="1">
    <v>536870912</v>
    <v>Sandwell</v>
    <v>7578a257-fbbb-a33c-1ae8-09f08c610682</v>
    <v>en-US</v>
    <v>Map</v>
  </rv>
  <rv s="1">
    <v>536870912</v>
    <v>Caerphilly County Borough</v>
    <v>6d897151-929a-c376-fe6c-d2ecbf6d0096</v>
    <v>en-US</v>
    <v>Map</v>
  </rv>
  <rv s="1">
    <v>536870912</v>
    <v>City of Bradford</v>
    <v>2fb792af-f38f-dc28-e920-682ea0f4dd1e</v>
    <v>en-US</v>
    <v>Map</v>
  </rv>
  <rv s="1">
    <v>536870912</v>
    <v>Royal Borough of Kingston upon Thames</v>
    <v>a7e7bf4f-aaf6-b38c-c6f1-3cece81a7c73</v>
    <v>en-US</v>
    <v>Map</v>
  </rv>
  <rv s="1">
    <v>536870912</v>
    <v>Calderdale</v>
    <v>5924493e-e100-57de-1e2c-616b7f16fb75</v>
    <v>en-US</v>
    <v>Map</v>
  </rv>
  <rv s="1">
    <v>536870912</v>
    <v>London Borough of Barking and Dagenham</v>
    <v>2c34f629-9085-faea-d501-72c74db2e99e</v>
    <v>en-US</v>
    <v>Map</v>
  </rv>
  <rv s="1">
    <v>536870912</v>
    <v>London Borough of Newham</v>
    <v>6f66bcdb-5f1f-dc38-5bcd-6cf54619476b</v>
    <v>en-US</v>
    <v>Map</v>
  </rv>
  <rv s="1">
    <v>536870912</v>
    <v>London Borough of Croydon</v>
    <v>a9d4124c-1c82-3830-538a-6e730fd78ca2</v>
    <v>en-US</v>
    <v>Map</v>
  </rv>
  <rv s="1">
    <v>536870912</v>
    <v>London Borough of Hammersmith and Fulham</v>
    <v>51eedf66-5a54-e2da-0786-904cd2ae5e01</v>
    <v>en-US</v>
    <v>Map</v>
  </rv>
  <rv s="1">
    <v>536870912</v>
    <v>London Borough of Barnet</v>
    <v>1415c296-3271-e593-e550-6baa54d0be91</v>
    <v>en-US</v>
    <v>Map</v>
  </rv>
  <rv s="1">
    <v>536870912</v>
    <v>Brighton and Hove</v>
    <v>297cae4c-741d-4091-0d17-7a0cb4dfc072</v>
    <v>en-US</v>
    <v>Map</v>
  </rv>
  <rv s="1">
    <v>536870912</v>
    <v>London Borough of Wandsworth</v>
    <v>53aa5bbb-0a68-ec05-93a9-8fa5ae4c0035</v>
    <v>en-US</v>
    <v>Map</v>
  </rv>
  <rv s="1">
    <v>536870912</v>
    <v>London Borough of Enfield</v>
    <v>7c4de49e-3914-6146-453f-83960bc60157</v>
    <v>en-US</v>
    <v>Map</v>
  </rv>
  <rv s="1">
    <v>536870912</v>
    <v>London Borough of Brent</v>
    <v>87fcc92f-bb25-a5db-2917-0297b7cc7006</v>
    <v>en-US</v>
    <v>Map</v>
  </rv>
  <rv s="1">
    <v>536870912</v>
    <v>London Borough of Redbridge</v>
    <v>25ce92d8-1ab5-04ff-f1eb-644dc5a2b326</v>
    <v>en-US</v>
    <v>Map</v>
  </rv>
  <rv s="1">
    <v>536870912</v>
    <v>London Borough of Lambeth</v>
    <v>601c1f89-26d4-d4e8-5de2-23643ae45707</v>
    <v>en-US</v>
    <v>Map</v>
  </rv>
  <rv s="1">
    <v>536870912</v>
    <v>London Borough of Hillingdon</v>
    <v>adce1ab7-1b39-eea4-bbdd-78e6be2aaa2e</v>
    <v>en-US</v>
    <v>Map</v>
  </rv>
  <rv s="1">
    <v>536870912</v>
    <v>London Borough of Islington</v>
    <v>fffc642f-7ca5-55b3-c338-3cba1b932d55</v>
    <v>en-US</v>
    <v>Map</v>
  </rv>
  <rv s="1">
    <v>536870912</v>
    <v>London Borough of Tower Hamlets</v>
    <v>b55b7e9b-cc89-eb16-0ee2-ef35b73001a0</v>
    <v>en-US</v>
    <v>Map</v>
  </rv>
  <rv s="1">
    <v>536870912</v>
    <v>London Borough of Hounslow</v>
    <v>a393f5fb-5fb3-19ff-52cf-267a06915d2f</v>
    <v>en-US</v>
    <v>Map</v>
  </rv>
  <rv s="1">
    <v>536870912</v>
    <v>London Borough of Merton</v>
    <v>8e4ee7a7-2b94-344c-b740-c768658bb561</v>
    <v>en-US</v>
    <v>Map</v>
  </rv>
  <rv s="1">
    <v>536870912</v>
    <v>London Borough of Southwark</v>
    <v>6ff0cd7b-6e7e-3ceb-7dad-6e0d2c1da0c3</v>
    <v>en-US</v>
    <v>Map</v>
  </rv>
  <rv s="1">
    <v>536870912</v>
    <v>London Borough of Harrow</v>
    <v>0365592b-9270-e980-6139-aa2a4615cdb3</v>
    <v>en-US</v>
    <v>Map</v>
  </rv>
  <rv s="1">
    <v>536870912</v>
    <v>London Borough of Waltham Forest</v>
    <v>7da02390-10d4-e36c-314f-ea514faa62e6</v>
    <v>en-US</v>
    <v>Map</v>
  </rv>
  <rv s="1">
    <v>536870912</v>
    <v>London Borough of Havering</v>
    <v>b14e42eb-0997-fe1c-4049-b8f437a869de</v>
    <v>en-US</v>
    <v>Map</v>
  </rv>
  <rv s="1">
    <v>536870912</v>
    <v>Denbighshire</v>
    <v>d9b0986c-3824-a9c1-8788-f8c20d153ff5</v>
    <v>en-US</v>
    <v>Map</v>
  </rv>
  <rv s="1">
    <v>536870912</v>
    <v>London Borough of Haringey</v>
    <v>942466ed-2570-73ac-4497-51fccd9667ac</v>
    <v>en-US</v>
    <v>Map</v>
  </rv>
  <rv s="1">
    <v>536870912</v>
    <v>London Borough of Lewisham</v>
    <v>105eeb6e-338a-1994-b9e3-fa5b63eb79fd</v>
    <v>en-US</v>
    <v>Map</v>
  </rv>
  <rv s="1">
    <v>536870912</v>
    <v>Monmouthshire</v>
    <v>81bc2422-be5c-4cd9-8614-3b9b226c7154</v>
    <v>en-US</v>
    <v>Map</v>
  </rv>
  <rv s="1">
    <v>536870912</v>
    <v>London Borough of Bromley</v>
    <v>5fbe984e-fdf2-c1a4-c9e0-c9ae9a1b1bfa</v>
    <v>en-US</v>
    <v>Map</v>
  </rv>
  <rv s="1">
    <v>536870912</v>
    <v>Torbay</v>
    <v>20f58686-8f00-84da-c4d0-61544ec1c0b3</v>
    <v>en-US</v>
    <v>Map</v>
  </rv>
  <rv s="1">
    <v>536870912</v>
    <v>City of Wakefield</v>
    <v>fda1d0a0-3c3d-b6d2-4e49-217176b79940</v>
    <v>en-US</v>
    <v>Map</v>
  </rv>
  <rv s="1">
    <v>536870912</v>
    <v>London Borough of Bexley</v>
    <v>37fc0a51-9932-09b4-2e6d-28e52a5abc35</v>
    <v>en-US</v>
    <v>Map</v>
  </rv>
  <rv s="1">
    <v>536870912</v>
    <v>Borough of Halton</v>
    <v>aba165c7-6f69-a541-bd58-9952c853e295</v>
    <v>en-US</v>
    <v>Map</v>
  </rv>
  <rv s="1">
    <v>536870912</v>
    <v>North Somerset</v>
    <v>e3678f85-61b8-0810-8c53-e58bdb733dec</v>
    <v>en-US</v>
    <v>Map</v>
  </rv>
  <rv s="1">
    <v>536870912</v>
    <v>Tameside</v>
    <v>4d704dba-d053-5372-9d1b-631f69f25246</v>
    <v>en-US</v>
    <v>Map</v>
  </rv>
  <rv s="1">
    <v>536870912</v>
    <v>North Tyneside</v>
    <v>36ca8e86-236d-306d-dfc1-621780c43474</v>
    <v>en-US</v>
    <v>Map</v>
  </rv>
  <rv s="1">
    <v>536870912</v>
    <v>London Borough of Sutton</v>
    <v>c1460554-820a-05a1-aac2-342042bac143</v>
    <v>en-US</v>
    <v>Map</v>
  </rv>
  <rv s="1">
    <v>536870912</v>
    <v>Medway</v>
    <v>3ade3b17-52c4-4392-59ad-874fde4b7de5</v>
    <v>en-US</v>
    <v>Map</v>
  </rv>
  <rv s="1">
    <v>536870912</v>
    <v>Bath and North East Somerset</v>
    <v>1ea8797d-5e0d-8b8d-d63e-c6cbbd49f9d2</v>
    <v>en-US</v>
    <v>Map</v>
  </rv>
  <rv s="1">
    <v>536870912</v>
    <v>Metropolitan Borough of Stockport</v>
    <v>a0ddc244-2a33-2738-d6e7-20cabc5c8b14</v>
    <v>en-US</v>
    <v>Map</v>
  </rv>
  <rv s="1">
    <v>536870912</v>
    <v>North East Lincolnshire</v>
    <v>87656709-108c-e3ba-f3f5-aac83525778e</v>
    <v>en-US</v>
    <v>Map</v>
  </rv>
  <rv s="4">
    <v>145</v>
  </rv>
  <rv s="2">
    <fb>0.255052921600669</fb>
    <v>27</v>
  </rv>
  <rv s="4">
    <v>146</v>
  </rv>
  <rv s="2">
    <fb>0.30599999999999999</fb>
    <v>27</v>
  </rv>
  <rv s="2">
    <fb>3.8510000705719E-2</fb>
    <v>36</v>
  </rv>
  <rv s="2">
    <fb>55908316</fb>
    <v>28</v>
  </rv>
  <rv s="9">
    <v>#VALUE!</v>
    <v>en-US</v>
    <v>b1a5155a-6bb2-4646-8f7c-3e6b3a53c831</v>
    <v>536870912</v>
    <v>1</v>
    <v>443</v>
    <v>84</v>
    <v>United Kingdom</v>
    <v>23</v>
    <v>24</v>
    <v>Map</v>
    <v>25</v>
    <v>444</v>
    <v>GB</v>
    <v>3335</v>
    <v>3336</v>
    <v>3337</v>
    <v>3338</v>
    <v>3339</v>
    <v>3340</v>
    <v>3341</v>
    <v>3342</v>
    <v>3343</v>
    <v>GBP</v>
    <v>The United Kingdom of Great Britain and Northern Ireland, simply known as the United Kingdom or Britain, is a country in Northwestern Europe, off the north-western coast of the continental mainland. It comprises England, Scotland, Wales, and Northern Ireland. It includes the island of Great Britain, the north-eastern part of the island of Ireland, and most of the smaller islands within the British Isles. Northern Ireland shares a land border with the Republic of Ireland; otherwise, the United Kingdom is surrounded by the Atlantic Ocean, the North Sea, the English Channel, the Celtic Sea and the Irish Sea. The total area of the United Kingdom is 242,495 square kilometres, with an estimated 2023 population of over 68 million people.</v>
    <v>3344</v>
    <v>3345</v>
    <v>3346</v>
    <v>3347</v>
    <v>3348</v>
    <v>3349</v>
    <v>3350</v>
    <v>3351</v>
    <v>3352</v>
    <v>870</v>
    <v>3340</v>
    <v>3357</v>
    <v>3358</v>
    <v>3359</v>
    <v>3360</v>
    <v>1212</v>
    <v>3361</v>
    <v>United Kingdom</v>
    <v>God Save the Queen</v>
    <v>3362</v>
    <v>United Kingdom of Great Britain and Northern Ireland</v>
    <v>3363</v>
    <v>3364</v>
    <v>3365</v>
    <v>933</v>
    <v>3366</v>
    <v>1542</v>
    <v>3367</v>
    <v>2560</v>
    <v>1976</v>
    <v>1687</v>
    <v>3368</v>
    <v>3516</v>
    <v>3517</v>
    <v>3518</v>
    <v>3519</v>
    <v>3520</v>
    <v>United Kingdom</v>
    <v>3521</v>
    <v>mdp/vdpid/242</v>
  </rv>
</rvData>
</file>

<file path=xl/richData/rdrichvaluestructure.xml><?xml version="1.0" encoding="utf-8"?>
<rvStructures xmlns="http://schemas.microsoft.com/office/spreadsheetml/2017/richdata" count="20">
  <s t="_localImage">
    <k n="_rvRel:LocalImageIdentifier" t="i"/>
    <k n="CalcOrigin" t="i"/>
  </s>
  <s t="_linkedentity2">
    <k n="%EntityServiceId" t="i"/>
    <k n="_DisplayString" t="s"/>
    <k n="%EntityId" t="s"/>
    <k n="%EntityCulture" t="s"/>
    <k n="_Icon" t="s"/>
  </s>
  <s t="_formattednumber">
    <k n="_Format" t="spb"/>
  </s>
  <s t="_webimage">
    <k n="WebImageIdentifier" t="i"/>
    <k n="_Provider" t="spb"/>
    <k n="Attribution" t="spb"/>
    <k n="CalcOrigin" t="i"/>
    <k n="ComputedImage" t="b"/>
    <k n="Text" t="s"/>
  </s>
  <s t="_array">
    <k n="array" t="a"/>
  </s>
  <s t="_hyperlink">
    <k n="Address" t="s"/>
    <k n="Text"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Armed forces size" t="r"/>
    <k n="Birth rate" t="r"/>
    <k n="Calling code" t="r"/>
    <k n="Capital/Major City" t="r"/>
    <k n="Carbon dioxide emissions" t="r"/>
    <k n="CPI" t="r"/>
    <k n="CPI Change (%)" t="r"/>
    <k n="Currency code" t="s"/>
    <k n="Description" t="s"/>
    <k n="Electric power consumption" t="r"/>
    <k n="Fertility rate" t="r"/>
    <k n="Forested area (%)" t="r"/>
    <k n="Fossil fuel energy consumption" t="r"/>
    <k n="Gasoline price" t="r"/>
    <k n="GDP" t="r"/>
    <k n="Gross primary education enrollment (%)" t="r"/>
    <k n="Gross tertiary education enrollment (%)" t="r"/>
    <k n="Image" t="r"/>
    <k n="Infant mortality" t="r"/>
    <k n="Largest city" t="r"/>
    <k n="Leader(s)" t="r"/>
    <k n="LearnMoreOnLink" t="r"/>
    <k n="Life expectancy" t="r"/>
    <k n="Maternal mortality ratio" t="r"/>
    <k n="Minimum wage" t="r"/>
    <k n="Name" t="s"/>
    <k n="National anthem" t="s"/>
    <k n="Official language" t="r"/>
    <k n="Official name" t="s"/>
    <k n="Out of pocket health expenditure (%)" t="r"/>
    <k n="Physicians per thousand" t="r"/>
    <k n="Population" t="r"/>
    <k n="Population: Income share fourth 20%" t="r"/>
    <k n="Population: Income share highest 10%" t="r"/>
    <k n="Population: Income share highest 20%" t="r"/>
    <k n="Population: Income share lowest 10%" t="r"/>
    <k n="Population: Income share lowest 20%" t="r"/>
    <k n="Population: Income share second 20%" t="r"/>
    <k n="Population: Income share third 20%" t="r"/>
    <k n="Population: Labor force participation (%)" t="r"/>
    <k n="Subdivisions" t="r"/>
    <k n="Tax revenue (%)" t="r"/>
    <k n="Time zone(s)" t="r"/>
    <k n="Total tax rate" t="r"/>
    <k n="Unemployment rate" t="r"/>
    <k n="UniqueName" t="s"/>
    <k n="Urban population" t="r"/>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Armed forces size" t="r"/>
    <k n="Birth rate" t="r"/>
    <k n="Calling code" t="r"/>
    <k n="Capital/Major City" t="r"/>
    <k n="Carbon dioxide emissions" t="r"/>
    <k n="CPI" t="r"/>
    <k n="CPI Change (%)" t="r"/>
    <k n="Currency code" t="s"/>
    <k n="Description" t="s"/>
    <k n="Electric power consumption" t="r"/>
    <k n="Fertility rate" t="r"/>
    <k n="Forested area (%)" t="r"/>
    <k n="Fossil fuel energy consumption" t="r"/>
    <k n="Gasoline price" t="r"/>
    <k n="GDP" t="r"/>
    <k n="Gross primary education enrollment (%)" t="r"/>
    <k n="Gross tertiary education enrollment (%)" t="r"/>
    <k n="Image" t="r"/>
    <k n="Infant mortality" t="r"/>
    <k n="Largest city" t="r"/>
    <k n="Leader(s)" t="r"/>
    <k n="LearnMoreOnLink" t="r"/>
    <k n="Life expectancy" t="r"/>
    <k n="Market cap of listed companies" t="r"/>
    <k n="Maternal mortality ratio" t="r"/>
    <k n="Name" t="s"/>
    <k n="National anthem" t="s"/>
    <k n="Official language" t="r"/>
    <k n="Official name" t="s"/>
    <k n="Out of pocket health expenditure (%)" t="r"/>
    <k n="Physicians per thousand" t="r"/>
    <k n="Population" t="r"/>
    <k n="Population: Income share fourth 20%" t="r"/>
    <k n="Population: Income share highest 10%" t="r"/>
    <k n="Population: Income share highest 20%" t="r"/>
    <k n="Population: Income share lowest 10%" t="r"/>
    <k n="Population: Income share lowest 20%" t="r"/>
    <k n="Population: Income share second 20%" t="r"/>
    <k n="Population: Income share third 20%" t="r"/>
    <k n="Population: Labor force participation (%)" t="r"/>
    <k n="Subdivisions" t="r"/>
    <k n="Tax revenue (%)" t="r"/>
    <k n="Time zone(s)" t="r"/>
    <k n="Total tax rate" t="r"/>
    <k n="Unemployment rate" t="r"/>
    <k n="UniqueName" t="s"/>
    <k n="Urban population" t="r"/>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Birth rate" t="r"/>
    <k n="Calling code" t="r"/>
    <k n="Capital/Major City" t="r"/>
    <k n="Carbon dioxide emissions" t="r"/>
    <k n="Currency code" t="s"/>
    <k n="Description" t="s"/>
    <k n="Fertility rate" t="r"/>
    <k n="Forested area (%)" t="r"/>
    <k n="Gasoline price" t="r"/>
    <k n="GDP" t="r"/>
    <k n="Gross primary education enrollment (%)" t="r"/>
    <k n="Image" t="r"/>
    <k n="Infant mortality" t="r"/>
    <k n="Largest city" t="r"/>
    <k n="Leader(s)" t="r"/>
    <k n="LearnMoreOnLink" t="r"/>
    <k n="Minimum wage" t="r"/>
    <k n="Name" t="s"/>
    <k n="National anthem" t="s"/>
    <k n="Official language" t="r"/>
    <k n="Official name" t="s"/>
    <k n="Out of pocket health expenditure (%)" t="r"/>
    <k n="Physicians per thousand" t="r"/>
    <k n="Population" t="r"/>
    <k n="Subdivisions" t="r"/>
    <k n="Time zone(s)" t="r"/>
    <k n="UniqueName" t="s"/>
    <k n="Urban population" t="r"/>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Armed forces size" t="r"/>
    <k n="Birth rate" t="r"/>
    <k n="Calling code" t="r"/>
    <k n="Capital/Major City" t="r"/>
    <k n="Carbon dioxide emissions" t="r"/>
    <k n="CPI" t="r"/>
    <k n="CPI Change (%)" t="r"/>
    <k n="Currency code" t="s"/>
    <k n="Description" t="s"/>
    <k n="Electric power consumption" t="r"/>
    <k n="Fertility rate" t="r"/>
    <k n="Forested area (%)" t="r"/>
    <k n="Fossil fuel energy consumption" t="r"/>
    <k n="Gasoline price" t="r"/>
    <k n="GDP" t="r"/>
    <k n="Gross primary education enrollment (%)" t="r"/>
    <k n="Gross tertiary education enrollment (%)" t="r"/>
    <k n="Image" t="r"/>
    <k n="Infant mortality" t="r"/>
    <k n="Largest city" t="r"/>
    <k n="Leader(s)" t="r"/>
    <k n="LearnMoreOnLink" t="r"/>
    <k n="Life expectancy" t="r"/>
    <k n="Market cap of listed companies" t="r"/>
    <k n="Maternal mortality ratio" t="r"/>
    <k n="Minimum wage" t="r"/>
    <k n="Name" t="s"/>
    <k n="National anthem" t="s"/>
    <k n="Official language" t="r"/>
    <k n="Official name" t="s"/>
    <k n="Out of pocket health expenditure (%)" t="r"/>
    <k n="Physicians per thousand" t="r"/>
    <k n="Population" t="r"/>
    <k n="Population: Income share fourth 20%" t="r"/>
    <k n="Population: Income share highest 10%" t="r"/>
    <k n="Population: Income share highest 20%" t="r"/>
    <k n="Population: Income share lowest 10%" t="r"/>
    <k n="Population: Income share lowest 20%" t="r"/>
    <k n="Population: Income share second 20%" t="r"/>
    <k n="Population: Income share third 20%" t="r"/>
    <k n="Population: Labor force participation (%)" t="r"/>
    <k n="Subdivisions" t="r"/>
    <k n="Tax revenue (%)" t="r"/>
    <k n="Time zone(s)" t="r"/>
    <k n="Total tax rate" t="r"/>
    <k n="Unemployment rate" t="r"/>
    <k n="UniqueName" t="s"/>
    <k n="Urban population" t="r"/>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Armed forces size" t="r"/>
    <k n="Birth rate" t="r"/>
    <k n="Calling code" t="r"/>
    <k n="Capital/Major City" t="r"/>
    <k n="Carbon dioxide emissions" t="r"/>
    <k n="CPI Change (%)" t="r"/>
    <k n="Currency code" t="s"/>
    <k n="Description" t="s"/>
    <k n="Electric power consumption" t="r"/>
    <k n="Fertility rate" t="r"/>
    <k n="Forested area (%)" t="r"/>
    <k n="Fossil fuel energy consumption" t="r"/>
    <k n="Gasoline price" t="r"/>
    <k n="GDP" t="r"/>
    <k n="Gross primary education enrollment (%)" t="r"/>
    <k n="Gross tertiary education enrollment (%)" t="r"/>
    <k n="Image" t="r"/>
    <k n="Infant mortality" t="r"/>
    <k n="Largest city" t="r"/>
    <k n="Leader(s)" t="r"/>
    <k n="LearnMoreOnLink" t="r"/>
    <k n="Life expectancy" t="r"/>
    <k n="Market cap of listed companies" t="r"/>
    <k n="Maternal mortality ratio" t="r"/>
    <k n="Minimum wage" t="r"/>
    <k n="Name" t="s"/>
    <k n="National anthem" t="s"/>
    <k n="Official language" t="r"/>
    <k n="Official name" t="s"/>
    <k n="Out of pocket health expenditure (%)" t="r"/>
    <k n="Physicians per thousand" t="r"/>
    <k n="Population" t="r"/>
    <k n="Population: Income share fourth 20%" t="r"/>
    <k n="Population: Income share highest 10%" t="r"/>
    <k n="Population: Income share highest 20%" t="r"/>
    <k n="Population: Income share lowest 10%" t="r"/>
    <k n="Population: Income share lowest 20%" t="r"/>
    <k n="Population: Income share second 20%" t="r"/>
    <k n="Population: Income share third 20%" t="r"/>
    <k n="Population: Labor force participation (%)" t="r"/>
    <k n="Subdivisions" t="r"/>
    <k n="Tax revenue (%)" t="r"/>
    <k n="Time zone(s)" t="r"/>
    <k n="Total tax rate" t="r"/>
    <k n="Unemployment rate" t="r"/>
    <k n="UniqueName" t="s"/>
    <k n="Urban population" t="r"/>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Armed forces size" t="r"/>
    <k n="Birth rate" t="r"/>
    <k n="Calling code" t="r"/>
    <k n="Capital/Major City" t="r"/>
    <k n="Carbon dioxide emissions" t="r"/>
    <k n="CPI" t="r"/>
    <k n="CPI Change (%)" t="r"/>
    <k n="Currency code" t="s"/>
    <k n="Description" t="s"/>
    <k n="Electric power consumption" t="r"/>
    <k n="Fertility rate" t="r"/>
    <k n="Forested area (%)" t="r"/>
    <k n="Fossil fuel energy consumption" t="r"/>
    <k n="Gasoline price" t="r"/>
    <k n="GDP" t="r"/>
    <k n="Gross primary education enrollment (%)" t="r"/>
    <k n="Gross tertiary education enrollment (%)" t="r"/>
    <k n="Image" t="r"/>
    <k n="Infant mortality" t="r"/>
    <k n="Largest city" t="r"/>
    <k n="LearnMoreOnLink" t="r"/>
    <k n="Life expectancy" t="r"/>
    <k n="Market cap of listed companies" t="r"/>
    <k n="Maternal mortality ratio" t="r"/>
    <k n="Minimum wage" t="r"/>
    <k n="Name" t="s"/>
    <k n="National anthem" t="s"/>
    <k n="Official language" t="r"/>
    <k n="Official name" t="s"/>
    <k n="Out of pocket health expenditure (%)" t="r"/>
    <k n="Physicians per thousand" t="r"/>
    <k n="Population" t="r"/>
    <k n="Population: Income share fourth 20%" t="r"/>
    <k n="Population: Income share highest 10%" t="r"/>
    <k n="Population: Income share highest 20%" t="r"/>
    <k n="Population: Income share lowest 10%" t="r"/>
    <k n="Population: Income share lowest 20%" t="r"/>
    <k n="Population: Income share second 20%" t="r"/>
    <k n="Population: Income share third 20%" t="r"/>
    <k n="Population: Labor force participation (%)" t="r"/>
    <k n="Subdivisions" t="r"/>
    <k n="Tax revenue (%)" t="r"/>
    <k n="Time zone(s)" t="r"/>
    <k n="Total tax rate" t="r"/>
    <k n="Unemployment rate" t="r"/>
    <k n="UniqueName" t="s"/>
    <k n="Urban population" t="r"/>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Armed forces size" t="r"/>
    <k n="Birth rate" t="r"/>
    <k n="Calling code" t="r"/>
    <k n="Capital/Major City" t="r"/>
    <k n="Carbon dioxide emissions" t="r"/>
    <k n="CPI" t="r"/>
    <k n="CPI Change (%)" t="r"/>
    <k n="Currency code" t="s"/>
    <k n="Description" t="s"/>
    <k n="Electric power consumption" t="r"/>
    <k n="Fertility rate" t="r"/>
    <k n="Forested area (%)" t="r"/>
    <k n="Fossil fuel energy consumption" t="r"/>
    <k n="Gasoline price" t="r"/>
    <k n="GDP" t="r"/>
    <k n="Gross tertiary education enrollment (%)" t="r"/>
    <k n="Image" t="r"/>
    <k n="Infant mortality" t="r"/>
    <k n="Largest city" t="r"/>
    <k n="LearnMoreOnLink" t="r"/>
    <k n="Life expectancy" t="r"/>
    <k n="Maternal mortality ratio" t="r"/>
    <k n="Minimum wage" t="r"/>
    <k n="Name" t="s"/>
    <k n="National anthem" t="s"/>
    <k n="Official language" t="r"/>
    <k n="Official name" t="s"/>
    <k n="Out of pocket health expenditure (%)" t="r"/>
    <k n="Physicians per thousand" t="r"/>
    <k n="Population" t="r"/>
    <k n="Population: Income share fourth 20%" t="r"/>
    <k n="Population: Income share highest 10%" t="r"/>
    <k n="Population: Income share highest 20%" t="r"/>
    <k n="Population: Income share lowest 10%" t="r"/>
    <k n="Population: Income share lowest 20%" t="r"/>
    <k n="Population: Income share second 20%" t="r"/>
    <k n="Population: Income share third 20%" t="r"/>
    <k n="Population: Labor force participation (%)" t="r"/>
    <k n="Subdivisions" t="r"/>
    <k n="Tax revenue (%)" t="r"/>
    <k n="Time zone(s)" t="r"/>
    <k n="Total tax rate" t="r"/>
    <k n="Unemployment rate" t="r"/>
    <k n="UniqueName" t="s"/>
    <k n="Urban population" t="r"/>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Armed forces size" t="r"/>
    <k n="Birth rate" t="r"/>
    <k n="Calling code" t="r"/>
    <k n="Capital/Major City" t="r"/>
    <k n="Carbon dioxide emissions" t="r"/>
    <k n="CPI" t="r"/>
    <k n="CPI Change (%)" t="r"/>
    <k n="Currency code" t="s"/>
    <k n="Description" t="s"/>
    <k n="Electric power consumption" t="r"/>
    <k n="Fertility rate" t="r"/>
    <k n="Forested area (%)" t="r"/>
    <k n="Fossil fuel energy consumption" t="r"/>
    <k n="Gasoline price" t="r"/>
    <k n="GDP" t="r"/>
    <k n="Gross primary education enrollment (%)" t="r"/>
    <k n="Gross tertiary education enrollment (%)" t="r"/>
    <k n="Image" t="r"/>
    <k n="Infant mortality" t="r"/>
    <k n="Largest city" t="r"/>
    <k n="Leader(s)" t="r"/>
    <k n="LearnMoreOnLink" t="r"/>
    <k n="Life expectancy" t="r"/>
    <k n="Maternal mortality ratio" t="r"/>
    <k n="Name" t="s"/>
    <k n="National anthem" t="s"/>
    <k n="Official language" t="r"/>
    <k n="Official name" t="s"/>
    <k n="Out of pocket health expenditure (%)" t="r"/>
    <k n="Physicians per thousand" t="r"/>
    <k n="Population" t="r"/>
    <k n="Population: Income share fourth 20%" t="r"/>
    <k n="Population: Income share highest 10%" t="r"/>
    <k n="Population: Income share highest 20%" t="r"/>
    <k n="Population: Income share lowest 10%" t="r"/>
    <k n="Population: Income share lowest 20%" t="r"/>
    <k n="Population: Income share second 20%" t="r"/>
    <k n="Population: Income share third 20%" t="r"/>
    <k n="Population: Labor force participation (%)" t="r"/>
    <k n="Subdivisions" t="r"/>
    <k n="Tax revenue (%)" t="r"/>
    <k n="Time zone(s)" t="r"/>
    <k n="Total tax rate" t="r"/>
    <k n="Unemployment rate" t="r"/>
    <k n="UniqueName" t="s"/>
    <k n="Urban population" t="r"/>
    <k n="VDPID/VSID" t="s"/>
  </s>
  <s t="_linkedentity2core">
    <k n="_CRID" t="e"/>
    <k n="%EntityCulture" t="s"/>
    <k n="%EntityId" t="s"/>
    <k n="%EntityServiceId" t="i"/>
    <k n="%IsRefreshable" t="b"/>
    <k n="_Attribution" t="spb"/>
    <k n="_Display" t="spb"/>
    <k n="_DisplayString" t="s"/>
    <k n="_Flags" t="spb"/>
    <k n="_Format" t="spb"/>
    <k n="_Icon" t="s"/>
    <k n="_Provider" t="spb"/>
    <k n="_SubLabel" t="spb"/>
    <k n="Agricultural land (%)" t="r"/>
    <k n="Area" t="r"/>
    <k n="Armed forces size" t="r"/>
    <k n="Birth rate" t="r"/>
    <k n="Calling code" t="r"/>
    <k n="Capital/Major City" t="r"/>
    <k n="Carbon dioxide emissions" t="r"/>
    <k n="CPI" t="r"/>
    <k n="CPI Change (%)" t="r"/>
    <k n="Currency code" t="s"/>
    <k n="Description" t="s"/>
    <k n="Electric power consumption" t="r"/>
    <k n="Fertility rate" t="r"/>
    <k n="Forested area (%)" t="r"/>
    <k n="Fossil fuel energy consumption" t="r"/>
    <k n="Gasoline price" t="r"/>
    <k n="GDP" t="r"/>
    <k n="Gross primary education enrollment (%)" t="r"/>
    <k n="Gross tertiary education enrollment (%)" t="r"/>
    <k n="Image" t="r"/>
    <k n="Infant mortality" t="r"/>
    <k n="Largest city" t="r"/>
    <k n="Leader(s)" t="r"/>
    <k n="LearnMoreOnLink" t="r"/>
    <k n="Life expectancy" t="r"/>
    <k n="Market cap of listed companies" t="r"/>
    <k n="Maternal mortality ratio" t="r"/>
    <k n="Minimum wage" t="r"/>
    <k n="Name" t="s"/>
    <k n="National anthem" t="s"/>
    <k n="Official language" t="r"/>
    <k n="Official name" t="s"/>
    <k n="Out of pocket health expenditure (%)" t="r"/>
    <k n="Physicians per thousand" t="r"/>
    <k n="Population" t="r"/>
    <k n="Population: Income share fourth 20%" t="r"/>
    <k n="Population: Income share highest 10%" t="r"/>
    <k n="Population: Income share highest 20%" t="r"/>
    <k n="Population: Income share lowest 10%" t="r"/>
    <k n="Population: Income share lowest 20%" t="r"/>
    <k n="Population: Income share second 20%" t="r"/>
    <k n="Population: Income share third 20%" t="r"/>
    <k n="Population: Labor force participation (%)" t="r"/>
    <k n="Tax revenue (%)" t="r"/>
    <k n="Time zone(s)" t="r"/>
    <k n="Total tax rate" t="r"/>
    <k n="Unemployment rate" t="r"/>
    <k n="UniqueName" t="s"/>
    <k n="Urban population" t="r"/>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Birth rate" t="r"/>
    <k n="Calling code" t="r"/>
    <k n="Capital/Major City" t="r"/>
    <k n="Carbon dioxide emissions" t="r"/>
    <k n="Currency code" t="s"/>
    <k n="Description" t="s"/>
    <k n="Fertility rate" t="r"/>
    <k n="Forested area (%)" t="r"/>
    <k n="Gasoline price" t="r"/>
    <k n="GDP" t="r"/>
    <k n="Gross primary education enrollment (%)" t="r"/>
    <k n="Gross tertiary education enrollment (%)" t="r"/>
    <k n="Image" t="r"/>
    <k n="Largest city" t="r"/>
    <k n="Leader(s)" t="r"/>
    <k n="LearnMoreOnLink" t="r"/>
    <k n="Life expectancy" t="r"/>
    <k n="Name" t="s"/>
    <k n="National anthem" t="s"/>
    <k n="Official language" t="r"/>
    <k n="Official name" t="s"/>
    <k n="Population" t="r"/>
    <k n="Subdivisions" t="r"/>
    <k n="Time zone(s)" t="r"/>
    <k n="Total tax rate" t="r"/>
    <k n="UniqueName" t="s"/>
    <k n="Urban population" t="r"/>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Armed forces size" t="r"/>
    <k n="Birth rate" t="r"/>
    <k n="Calling code" t="r"/>
    <k n="Capital/Major City" t="r"/>
    <k n="Carbon dioxide emissions" t="r"/>
    <k n="CPI" t="r"/>
    <k n="CPI Change (%)" t="r"/>
    <k n="Currency code" t="s"/>
    <k n="Description" t="s"/>
    <k n="Electric power consumption" t="r"/>
    <k n="Fertility rate" t="r"/>
    <k n="Forested area (%)" t="r"/>
    <k n="Fossil fuel energy consumption" t="r"/>
    <k n="Gasoline price" t="r"/>
    <k n="GDP" t="r"/>
    <k n="Gross primary education enrollment (%)" t="r"/>
    <k n="Gross tertiary education enrollment (%)" t="r"/>
    <k n="Image" t="r"/>
    <k n="Infant mortality" t="r"/>
    <k n="Largest city" t="r"/>
    <k n="Leader(s)" t="r"/>
    <k n="LearnMoreOnLink" t="r"/>
    <k n="Life expectancy" t="r"/>
    <k n="Market cap of listed companies" t="r"/>
    <k n="Maternal mortality ratio" t="r"/>
    <k n="Minimum wage" t="r"/>
    <k n="Name" t="s"/>
    <k n="National anthem" t="s"/>
    <k n="Official language" t="r"/>
    <k n="Official name" t="s"/>
    <k n="Out of pocket health expenditure (%)" t="r"/>
    <k n="Physicians per thousand" t="r"/>
    <k n="Population" t="r"/>
    <k n="Population: Income share fourth 20%" t="r"/>
    <k n="Population: Income share highest 10%" t="r"/>
    <k n="Population: Income share highest 20%" t="r"/>
    <k n="Population: Income share lowest 10%" t="r"/>
    <k n="Population: Income share lowest 20%" t="r"/>
    <k n="Population: Income share second 20%" t="r"/>
    <k n="Population: Income share third 20%" t="r"/>
    <k n="Population: Labor force participation (%)" t="r"/>
    <k n="Subdivisions" t="r"/>
    <k n="Time zone(s)" t="r"/>
    <k n="Total tax rate" t="r"/>
    <k n="Unemployment rate" t="r"/>
    <k n="UniqueName" t="s"/>
    <k n="Urban population" t="r"/>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Armed forces size" t="r"/>
    <k n="Birth rate" t="r"/>
    <k n="Calling code" t="r"/>
    <k n="Capital/Major City" t="r"/>
    <k n="Carbon dioxide emissions" t="r"/>
    <k n="CPI" t="r"/>
    <k n="CPI Change (%)" t="r"/>
    <k n="Description" t="s"/>
    <k n="Electric power consumption" t="r"/>
    <k n="Fertility rate" t="r"/>
    <k n="Forested area (%)" t="r"/>
    <k n="Fossil fuel energy consumption" t="r"/>
    <k n="Gasoline price" t="r"/>
    <k n="GDP" t="r"/>
    <k n="Gross primary education enrollment (%)" t="r"/>
    <k n="Gross tertiary education enrollment (%)" t="r"/>
    <k n="Image" t="r"/>
    <k n="Infant mortality" t="r"/>
    <k n="Largest city" t="r"/>
    <k n="Leader(s)" t="r"/>
    <k n="LearnMoreOnLink" t="r"/>
    <k n="Life expectancy" t="r"/>
    <k n="Market cap of listed companies" t="r"/>
    <k n="Maternal mortality ratio" t="r"/>
    <k n="Minimum wage" t="r"/>
    <k n="Name" t="s"/>
    <k n="National anthem" t="s"/>
    <k n="Official language" t="r"/>
    <k n="Official name" t="s"/>
    <k n="Out of pocket health expenditure (%)" t="r"/>
    <k n="Physicians per thousand" t="r"/>
    <k n="Population" t="r"/>
    <k n="Population: Income share fourth 20%" t="r"/>
    <k n="Population: Income share highest 10%" t="r"/>
    <k n="Population: Income share highest 20%" t="r"/>
    <k n="Population: Income share lowest 10%" t="r"/>
    <k n="Population: Income share lowest 20%" t="r"/>
    <k n="Population: Income share second 20%" t="r"/>
    <k n="Population: Income share third 20%" t="r"/>
    <k n="Population: Labor force participation (%)" t="r"/>
    <k n="Subdivisions" t="r"/>
    <k n="Tax revenue (%)" t="r"/>
    <k n="Time zone(s)" t="r"/>
    <k n="Total tax rate" t="r"/>
    <k n="Unemployment rate" t="r"/>
    <k n="UniqueName" t="s"/>
    <k n="Urban population" t="r"/>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Birth rate" t="r"/>
    <k n="Calling code" t="r"/>
    <k n="Capital/Major City" t="r"/>
    <k n="CPI" t="r"/>
    <k n="CPI Change (%)" t="r"/>
    <k n="Currency code" t="s"/>
    <k n="Description" t="s"/>
    <k n="Fertility rate" t="r"/>
    <k n="Forested area (%)" t="r"/>
    <k n="GDP" t="r"/>
    <k n="Gross primary education enrollment (%)" t="r"/>
    <k n="Gross tertiary education enrollment (%)" t="r"/>
    <k n="Image" t="r"/>
    <k n="Infant mortality" t="r"/>
    <k n="Largest city" t="r"/>
    <k n="LearnMoreOnLink" t="r"/>
    <k n="Life expectancy" t="r"/>
    <k n="Name" t="s"/>
    <k n="National anthem" t="s"/>
    <k n="Official language" t="r"/>
    <k n="Official name" t="s"/>
    <k n="Out of pocket health expenditure (%)" t="r"/>
    <k n="Physicians per thousand" t="r"/>
    <k n="Population" t="r"/>
    <k n="Subdivisions" t="r"/>
    <k n="Tax revenue (%)" t="r"/>
    <k n="Time zone(s)" t="r"/>
    <k n="Total tax rate" t="r"/>
    <k n="UniqueName" t="s"/>
    <k n="Urban population" t="r"/>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Armed forces size" t="r"/>
    <k n="Birth rate" t="r"/>
    <k n="Calling code" t="r"/>
    <k n="Capital/Major City" t="r"/>
    <k n="Carbon dioxide emissions" t="r"/>
    <k n="CPI" t="r"/>
    <k n="CPI Change (%)" t="r"/>
    <k n="Currency code" t="s"/>
    <k n="Description" t="s"/>
    <k n="Electric power consumption" t="r"/>
    <k n="Fertility rate" t="r"/>
    <k n="Forested area (%)" t="r"/>
    <k n="Fossil fuel energy consumption" t="r"/>
    <k n="Gasoline price" t="r"/>
    <k n="GDP" t="r"/>
    <k n="Gross primary education enrollment (%)" t="r"/>
    <k n="Gross tertiary education enrollment (%)" t="r"/>
    <k n="Image" t="r"/>
    <k n="Infant mortality" t="r"/>
    <k n="Largest city" t="r"/>
    <k n="Leader(s)" t="r"/>
    <k n="LearnMoreOnLink" t="r"/>
    <k n="Life expectancy" t="r"/>
    <k n="Market cap of listed companies" t="r"/>
    <k n="Maternal mortality ratio" t="r"/>
    <k n="Minimum wage" t="r"/>
    <k n="Name" t="s"/>
    <k n="National anthem" t="s"/>
    <k n="Official language" t="r"/>
    <k n="Official name" t="s"/>
    <k n="Out of pocket health expenditure (%)" t="r"/>
    <k n="Physicians per thousand" t="r"/>
    <k n="Population" t="r"/>
    <k n="Population: Income share fourth 20%" t="r"/>
    <k n="Population: Income share highest 10%" t="r"/>
    <k n="Population: Income share highest 20%" t="r"/>
    <k n="Population: Income share lowest 10%" t="r"/>
    <k n="Population: Income share lowest 20%" t="r"/>
    <k n="Population: Income share second 20%" t="r"/>
    <k n="Population: Income share third 20%" t="r"/>
    <k n="Population: Labor force participation (%)" t="r"/>
    <k n="Subdivisions" t="r"/>
    <k n="Tax revenue (%)" t="r"/>
    <k n="Total tax rate" t="r"/>
    <k n="Unemployment rate" t="r"/>
    <k n="UniqueName" t="s"/>
    <k n="Urban population" t="r"/>
    <k n="VDPID/VSID" t="s"/>
  </s>
</rvStructures>
</file>

<file path=xl/richData/rdsupportingpropertybag.xml><?xml version="1.0" encoding="utf-8"?>
<supportingPropertyBags xmlns="http://schemas.microsoft.com/office/spreadsheetml/2017/richdata2">
  <spbArrays count="14">
    <a count="63">
      <v t="s">%EntityServiceId</v>
      <v t="s">%IsRefreshable</v>
      <v t="s">%EntityCulture</v>
      <v t="s">%EntityId</v>
      <v t="s">_Icon</v>
      <v t="s">_Provider</v>
      <v t="s">_Attribution</v>
      <v t="s">_Display</v>
      <v t="s">Name</v>
      <v t="s">_Format</v>
      <v t="s">Capital/Major City</v>
      <v t="s">Leader(s)</v>
      <v t="s">_SubLabel</v>
      <v t="s">Population</v>
      <v t="s">Area</v>
      <v t="s">Abbreviation</v>
      <v t="s">GDP</v>
      <v t="s">Currency code</v>
      <v t="s">Largest city</v>
      <v t="s">National anthem</v>
      <v t="s">Official language</v>
      <v t="s">Official name</v>
      <v t="s">Subdivisions</v>
      <v t="s">Life expectancy</v>
      <v t="s">Birth rate</v>
      <v t="s">Fertility rate</v>
      <v t="s">Infant mortality</v>
      <v t="s">Maternal mortality ratio</v>
      <v t="s">Urban population</v>
      <v t="s">Agricultural land (%)</v>
      <v t="s">Forested area (%)</v>
      <v t="s">Carbon dioxide emissions</v>
      <v t="s">Fossil fuel energy consumption</v>
      <v t="s">Gasoline price</v>
      <v t="s">Electric power consumption</v>
      <v t="s">CPI</v>
      <v t="s">CPI Change (%)</v>
      <v t="s">Population: Income share highest 10%</v>
      <v t="s">Population: Income share highest 20%</v>
      <v t="s">Population: Income share second 20%</v>
      <v t="s">Population: Income share third 20%</v>
      <v t="s">Population: Income share fourth 20%</v>
      <v t="s">Population: Income share lowest 20%</v>
      <v t="s">Population: Income share lowest 10%</v>
      <v t="s">Population: Labor force participation (%)</v>
      <v t="s">Minimum wage</v>
      <v t="s">Tax revenue (%)</v>
      <v t="s">Total tax rate</v>
      <v t="s">Unemployment rate</v>
      <v t="s">Gross primary education enrollment (%)</v>
      <v t="s">Gross tertiary education enrollment (%)</v>
      <v t="s">Out of pocket health expenditure (%)</v>
      <v t="s">Physicians per thousand</v>
      <v t="s">Armed forces size</v>
      <v t="s">Time zone(s)</v>
      <v t="s">Calling code</v>
      <v t="s">_Flags</v>
      <v t="s">VDPID/VSID</v>
      <v t="s">UniqueName</v>
      <v t="s">_DisplayString</v>
      <v t="s">LearnMoreOnLink</v>
      <v t="s">Image</v>
      <v t="s">Description</v>
    </a>
    <a count="63">
      <v t="s">%EntityServiceId</v>
      <v t="s">%IsRefreshable</v>
      <v t="s">%EntityCulture</v>
      <v t="s">%EntityId</v>
      <v t="s">_Icon</v>
      <v t="s">_Provider</v>
      <v t="s">_Attribution</v>
      <v t="s">_Display</v>
      <v t="s">Name</v>
      <v t="s">_Format</v>
      <v t="s">Capital/Major City</v>
      <v t="s">Leader(s)</v>
      <v t="s">_SubLabel</v>
      <v t="s">Population</v>
      <v t="s">Area</v>
      <v t="s">Abbreviation</v>
      <v t="s">GDP</v>
      <v t="s">Currency code</v>
      <v t="s">Largest city</v>
      <v t="s">National anthem</v>
      <v t="s">Official language</v>
      <v t="s">Official name</v>
      <v t="s">Subdivisions</v>
      <v t="s">Life expectancy</v>
      <v t="s">Birth rate</v>
      <v t="s">Fertility rate</v>
      <v t="s">Infant mortality</v>
      <v t="s">Maternal mortality ratio</v>
      <v t="s">Urban population</v>
      <v t="s">Agricultural land (%)</v>
      <v t="s">Forested area (%)</v>
      <v t="s">Carbon dioxide emissions</v>
      <v t="s">Fossil fuel energy consumption</v>
      <v t="s">Gasoline price</v>
      <v t="s">Electric power consumption</v>
      <v t="s">CPI</v>
      <v t="s">CPI Change (%)</v>
      <v t="s">Population: Income share highest 10%</v>
      <v t="s">Population: Income share highest 20%</v>
      <v t="s">Population: Income share second 20%</v>
      <v t="s">Population: Income share third 20%</v>
      <v t="s">Population: Income share fourth 20%</v>
      <v t="s">Population: Income share lowest 20%</v>
      <v t="s">Population: Income share lowest 10%</v>
      <v t="s">Population: Labor force participation (%)</v>
      <v t="s">Tax revenue (%)</v>
      <v t="s">Total tax rate</v>
      <v t="s">Unemployment rate</v>
      <v t="s">Market cap of listed companies</v>
      <v t="s">Gross primary education enrollment (%)</v>
      <v t="s">Gross tertiary education enrollment (%)</v>
      <v t="s">Out of pocket health expenditure (%)</v>
      <v t="s">Physicians per thousand</v>
      <v t="s">Armed forces size</v>
      <v t="s">Time zone(s)</v>
      <v t="s">Calling code</v>
      <v t="s">_Flags</v>
      <v t="s">VDPID/VSID</v>
      <v t="s">UniqueName</v>
      <v t="s">_DisplayString</v>
      <v t="s">LearnMoreOnLink</v>
      <v t="s">Image</v>
      <v t="s">Description</v>
    </a>
    <a count="44">
      <v t="s">%EntityServiceId</v>
      <v t="s">%IsRefreshable</v>
      <v t="s">%EntityCulture</v>
      <v t="s">%EntityId</v>
      <v t="s">_Icon</v>
      <v t="s">_Provider</v>
      <v t="s">_Attribution</v>
      <v t="s">_Display</v>
      <v t="s">Name</v>
      <v t="s">_Format</v>
      <v t="s">Capital/Major City</v>
      <v t="s">Leader(s)</v>
      <v t="s">_SubLabel</v>
      <v t="s">Population</v>
      <v t="s">Area</v>
      <v t="s">Abbreviation</v>
      <v t="s">GDP</v>
      <v t="s">Currency code</v>
      <v t="s">Largest city</v>
      <v t="s">National anthem</v>
      <v t="s">Official language</v>
      <v t="s">Official name</v>
      <v t="s">Subdivisions</v>
      <v t="s">Birth rate</v>
      <v t="s">Fertility rate</v>
      <v t="s">Infant mortality</v>
      <v t="s">Urban population</v>
      <v t="s">Agricultural land (%)</v>
      <v t="s">Forested area (%)</v>
      <v t="s">Carbon dioxide emissions</v>
      <v t="s">Gasoline price</v>
      <v t="s">Minimum wage</v>
      <v t="s">Gross primary education enrollment (%)</v>
      <v t="s">Out of pocket health expenditure (%)</v>
      <v t="s">Physicians per thousand</v>
      <v t="s">Time zone(s)</v>
      <v t="s">Calling code</v>
      <v t="s">_Flags</v>
      <v t="s">VDPID/VSID</v>
      <v t="s">UniqueName</v>
      <v t="s">_DisplayString</v>
      <v t="s">LearnMoreOnLink</v>
      <v t="s">Image</v>
      <v t="s">Description</v>
    </a>
    <a count="64">
      <v t="s">%EntityServiceId</v>
      <v t="s">%IsRefreshable</v>
      <v t="s">%EntityCulture</v>
      <v t="s">%EntityId</v>
      <v t="s">_Icon</v>
      <v t="s">_Provider</v>
      <v t="s">_Attribution</v>
      <v t="s">_Display</v>
      <v t="s">Name</v>
      <v t="s">_Format</v>
      <v t="s">Capital/Major City</v>
      <v t="s">Leader(s)</v>
      <v t="s">_SubLabel</v>
      <v t="s">Population</v>
      <v t="s">Area</v>
      <v t="s">Abbreviation</v>
      <v t="s">GDP</v>
      <v t="s">Currency code</v>
      <v t="s">Largest city</v>
      <v t="s">National anthem</v>
      <v t="s">Official language</v>
      <v t="s">Official name</v>
      <v t="s">Subdivisions</v>
      <v t="s">Life expectancy</v>
      <v t="s">Birth rate</v>
      <v t="s">Fertility rate</v>
      <v t="s">Infant mortality</v>
      <v t="s">Maternal mortality ratio</v>
      <v t="s">Urban population</v>
      <v t="s">Agricultural land (%)</v>
      <v t="s">Forested area (%)</v>
      <v t="s">Carbon dioxide emissions</v>
      <v t="s">Fossil fuel energy consumption</v>
      <v t="s">Gasoline price</v>
      <v t="s">Electric power consumption</v>
      <v t="s">CPI</v>
      <v t="s">CPI Change (%)</v>
      <v t="s">Population: Income share highest 10%</v>
      <v t="s">Population: Income share highest 20%</v>
      <v t="s">Population: Income share second 20%</v>
      <v t="s">Population: Income share third 20%</v>
      <v t="s">Population: Income share fourth 20%</v>
      <v t="s">Population: Income share lowest 20%</v>
      <v t="s">Population: Income share lowest 10%</v>
      <v t="s">Population: Labor force participation (%)</v>
      <v t="s">Minimum wage</v>
      <v t="s">Tax revenue (%)</v>
      <v t="s">Total tax rate</v>
      <v t="s">Unemployment rate</v>
      <v t="s">Market cap of listed companies</v>
      <v t="s">Gross primary education enrollment (%)</v>
      <v t="s">Gross tertiary education enrollment (%)</v>
      <v t="s">Out of pocket health expenditure (%)</v>
      <v t="s">Physicians per thousand</v>
      <v t="s">Armed forces size</v>
      <v t="s">Time zone(s)</v>
      <v t="s">Calling code</v>
      <v t="s">_Flags</v>
      <v t="s">VDPID/VSID</v>
      <v t="s">UniqueName</v>
      <v t="s">_DisplayString</v>
      <v t="s">LearnMoreOnLink</v>
      <v t="s">Image</v>
      <v t="s">Description</v>
    </a>
    <a count="63">
      <v t="s">%EntityServiceId</v>
      <v t="s">%IsRefreshable</v>
      <v t="s">%EntityCulture</v>
      <v t="s">%EntityId</v>
      <v t="s">_Icon</v>
      <v t="s">_Provider</v>
      <v t="s">_Attribution</v>
      <v t="s">_Display</v>
      <v t="s">Name</v>
      <v t="s">_Format</v>
      <v t="s">Capital/Major City</v>
      <v t="s">Leader(s)</v>
      <v t="s">_SubLabel</v>
      <v t="s">Population</v>
      <v t="s">Area</v>
      <v t="s">Abbreviation</v>
      <v t="s">GDP</v>
      <v t="s">Currency code</v>
      <v t="s">Largest city</v>
      <v t="s">National anthem</v>
      <v t="s">Official language</v>
      <v t="s">Official name</v>
      <v t="s">Subdivisions</v>
      <v t="s">Life expectancy</v>
      <v t="s">Birth rate</v>
      <v t="s">Fertility rate</v>
      <v t="s">Infant mortality</v>
      <v t="s">Maternal mortality ratio</v>
      <v t="s">Urban population</v>
      <v t="s">Agricultural land (%)</v>
      <v t="s">Forested area (%)</v>
      <v t="s">Carbon dioxide emissions</v>
      <v t="s">Fossil fuel energy consumption</v>
      <v t="s">Gasoline price</v>
      <v t="s">Electric power consumption</v>
      <v t="s">CPI Change (%)</v>
      <v t="s">Population: Income share highest 10%</v>
      <v t="s">Population: Income share highest 20%</v>
      <v t="s">Population: Income share second 20%</v>
      <v t="s">Population: Income share third 20%</v>
      <v t="s">Population: Income share fourth 20%</v>
      <v t="s">Population: Income share lowest 20%</v>
      <v t="s">Population: Income share lowest 10%</v>
      <v t="s">Population: Labor force participation (%)</v>
      <v t="s">Minimum wage</v>
      <v t="s">Tax revenue (%)</v>
      <v t="s">Total tax rate</v>
      <v t="s">Unemployment rate</v>
      <v t="s">Market cap of listed companies</v>
      <v t="s">Gross primary education enrollment (%)</v>
      <v t="s">Gross tertiary education enrollment (%)</v>
      <v t="s">Out of pocket health expenditure (%)</v>
      <v t="s">Physicians per thousand</v>
      <v t="s">Armed forces size</v>
      <v t="s">Time zone(s)</v>
      <v t="s">Calling code</v>
      <v t="s">_Flags</v>
      <v t="s">VDPID/VSID</v>
      <v t="s">UniqueName</v>
      <v t="s">_DisplayString</v>
      <v t="s">LearnMoreOnLink</v>
      <v t="s">Image</v>
      <v t="s">Description</v>
    </a>
    <a count="63">
      <v t="s">%EntityServiceId</v>
      <v t="s">%IsRefreshable</v>
      <v t="s">%EntityCulture</v>
      <v t="s">%EntityId</v>
      <v t="s">_Icon</v>
      <v t="s">_Provider</v>
      <v t="s">_Attribution</v>
      <v t="s">_Display</v>
      <v t="s">Name</v>
      <v t="s">_Format</v>
      <v t="s">Capital/Major City</v>
      <v t="s">_SubLabel</v>
      <v t="s">Population</v>
      <v t="s">Area</v>
      <v t="s">Abbreviation</v>
      <v t="s">GDP</v>
      <v t="s">Currency code</v>
      <v t="s">Largest city</v>
      <v t="s">National anthem</v>
      <v t="s">Official language</v>
      <v t="s">Official name</v>
      <v t="s">Subdivisions</v>
      <v t="s">Life expectancy</v>
      <v t="s">Birth rate</v>
      <v t="s">Fertility rate</v>
      <v t="s">Infant mortality</v>
      <v t="s">Maternal mortality ratio</v>
      <v t="s">Urban population</v>
      <v t="s">Agricultural land (%)</v>
      <v t="s">Forested area (%)</v>
      <v t="s">Carbon dioxide emissions</v>
      <v t="s">Fossil fuel energy consumption</v>
      <v t="s">Gasoline price</v>
      <v t="s">Electric power consumption</v>
      <v t="s">CPI</v>
      <v t="s">CPI Change (%)</v>
      <v t="s">Population: Income share highest 10%</v>
      <v t="s">Population: Income share highest 20%</v>
      <v t="s">Population: Income share second 20%</v>
      <v t="s">Population: Income share third 20%</v>
      <v t="s">Population: Income share fourth 20%</v>
      <v t="s">Population: Income share lowest 20%</v>
      <v t="s">Population: Income share lowest 10%</v>
      <v t="s">Population: Labor force participation (%)</v>
      <v t="s">Minimum wage</v>
      <v t="s">Tax revenue (%)</v>
      <v t="s">Total tax rate</v>
      <v t="s">Unemployment rate</v>
      <v t="s">Market cap of listed companies</v>
      <v t="s">Gross primary education enrollment (%)</v>
      <v t="s">Gross tertiary education enrollment (%)</v>
      <v t="s">Out of pocket health expenditure (%)</v>
      <v t="s">Physicians per thousand</v>
      <v t="s">Armed forces size</v>
      <v t="s">Time zone(s)</v>
      <v t="s">Calling code</v>
      <v t="s">_Flags</v>
      <v t="s">VDPID/VSID</v>
      <v t="s">UniqueName</v>
      <v t="s">_DisplayString</v>
      <v t="s">LearnMoreOnLink</v>
      <v t="s">Image</v>
      <v t="s">Description</v>
    </a>
    <a count="61">
      <v t="s">%EntityServiceId</v>
      <v t="s">%IsRefreshable</v>
      <v t="s">%EntityCulture</v>
      <v t="s">%EntityId</v>
      <v t="s">_Icon</v>
      <v t="s">_Provider</v>
      <v t="s">_Attribution</v>
      <v t="s">_Display</v>
      <v t="s">Name</v>
      <v t="s">_Format</v>
      <v t="s">Capital/Major City</v>
      <v t="s">_SubLabel</v>
      <v t="s">Population</v>
      <v t="s">Area</v>
      <v t="s">Abbreviation</v>
      <v t="s">GDP</v>
      <v t="s">Currency code</v>
      <v t="s">Largest city</v>
      <v t="s">National anthem</v>
      <v t="s">Official language</v>
      <v t="s">Official name</v>
      <v t="s">Subdivisions</v>
      <v t="s">Life expectancy</v>
      <v t="s">Birth rate</v>
      <v t="s">Fertility rate</v>
      <v t="s">Infant mortality</v>
      <v t="s">Maternal mortality ratio</v>
      <v t="s">Urban population</v>
      <v t="s">Agricultural land (%)</v>
      <v t="s">Forested area (%)</v>
      <v t="s">Carbon dioxide emissions</v>
      <v t="s">Fossil fuel energy consumption</v>
      <v t="s">Gasoline price</v>
      <v t="s">Electric power consumption</v>
      <v t="s">CPI</v>
      <v t="s">CPI Change (%)</v>
      <v t="s">Population: Income share highest 10%</v>
      <v t="s">Population: Income share highest 20%</v>
      <v t="s">Population: Income share second 20%</v>
      <v t="s">Population: Income share third 20%</v>
      <v t="s">Population: Income share fourth 20%</v>
      <v t="s">Population: Income share lowest 20%</v>
      <v t="s">Population: Income share lowest 10%</v>
      <v t="s">Population: Labor force participation (%)</v>
      <v t="s">Minimum wage</v>
      <v t="s">Tax revenue (%)</v>
      <v t="s">Total tax rate</v>
      <v t="s">Unemployment rate</v>
      <v t="s">Gross tertiary education enrollment (%)</v>
      <v t="s">Out of pocket health expenditure (%)</v>
      <v t="s">Physicians per thousand</v>
      <v t="s">Armed forces size</v>
      <v t="s">Time zone(s)</v>
      <v t="s">Calling code</v>
      <v t="s">_Flags</v>
      <v t="s">VDPID/VSID</v>
      <v t="s">UniqueName</v>
      <v t="s">_DisplayString</v>
      <v t="s">LearnMoreOnLink</v>
      <v t="s">Image</v>
      <v t="s">Description</v>
    </a>
    <a count="62">
      <v t="s">%EntityServiceId</v>
      <v t="s">%IsRefreshable</v>
      <v t="s">%EntityCulture</v>
      <v t="s">%EntityId</v>
      <v t="s">_Icon</v>
      <v t="s">_Provider</v>
      <v t="s">_Attribution</v>
      <v t="s">_Display</v>
      <v t="s">Name</v>
      <v t="s">_Format</v>
      <v t="s">Capital/Major City</v>
      <v t="s">Leader(s)</v>
      <v t="s">_SubLabel</v>
      <v t="s">Population</v>
      <v t="s">Area</v>
      <v t="s">Abbreviation</v>
      <v t="s">GDP</v>
      <v t="s">Currency code</v>
      <v t="s">Largest city</v>
      <v t="s">National anthem</v>
      <v t="s">Official language</v>
      <v t="s">Official name</v>
      <v t="s">Subdivisions</v>
      <v t="s">Life expectancy</v>
      <v t="s">Birth rate</v>
      <v t="s">Fertility rate</v>
      <v t="s">Infant mortality</v>
      <v t="s">Maternal mortality ratio</v>
      <v t="s">Urban population</v>
      <v t="s">Agricultural land (%)</v>
      <v t="s">Forested area (%)</v>
      <v t="s">Carbon dioxide emissions</v>
      <v t="s">Fossil fuel energy consumption</v>
      <v t="s">Gasoline price</v>
      <v t="s">Electric power consumption</v>
      <v t="s">CPI</v>
      <v t="s">CPI Change (%)</v>
      <v t="s">Population: Income share highest 10%</v>
      <v t="s">Population: Income share highest 20%</v>
      <v t="s">Population: Income share second 20%</v>
      <v t="s">Population: Income share third 20%</v>
      <v t="s">Population: Income share fourth 20%</v>
      <v t="s">Population: Income share lowest 20%</v>
      <v t="s">Population: Income share lowest 10%</v>
      <v t="s">Population: Labor force participation (%)</v>
      <v t="s">Tax revenue (%)</v>
      <v t="s">Total tax rate</v>
      <v t="s">Unemployment rate</v>
      <v t="s">Gross primary education enrollment (%)</v>
      <v t="s">Gross tertiary education enrollment (%)</v>
      <v t="s">Out of pocket health expenditure (%)</v>
      <v t="s">Physicians per thousand</v>
      <v t="s">Armed forces size</v>
      <v t="s">Time zone(s)</v>
      <v t="s">Calling code</v>
      <v t="s">_Flags</v>
      <v t="s">VDPID/VSID</v>
      <v t="s">UniqueName</v>
      <v t="s">_DisplayString</v>
      <v t="s">LearnMoreOnLink</v>
      <v t="s">Image</v>
      <v t="s">Description</v>
    </a>
    <a count="62">
      <v t="s">%EntityServiceId</v>
      <v t="s">%IsRefreshable</v>
      <v t="s">%EntityCulture</v>
      <v t="s">%EntityId</v>
      <v t="s">_Icon</v>
      <v t="s">_Provider</v>
      <v t="s">_Attribution</v>
      <v t="s">_Display</v>
      <v t="s">Name</v>
      <v t="s">_Format</v>
      <v t="s">Capital/Major City</v>
      <v t="s">Leader(s)</v>
      <v t="s">_SubLabel</v>
      <v t="s">Population</v>
      <v t="s">Area</v>
      <v t="s">GDP</v>
      <v t="s">Currency code</v>
      <v t="s">Largest city</v>
      <v t="s">National anthem</v>
      <v t="s">Official language</v>
      <v t="s">Official name</v>
      <v t="s">Life expectancy</v>
      <v t="s">Birth rate</v>
      <v t="s">Fertility rate</v>
      <v t="s">Infant mortality</v>
      <v t="s">Maternal mortality ratio</v>
      <v t="s">Urban population</v>
      <v t="s">Agricultural land (%)</v>
      <v t="s">Forested area (%)</v>
      <v t="s">Carbon dioxide emissions</v>
      <v t="s">Fossil fuel energy consumption</v>
      <v t="s">Gasoline price</v>
      <v t="s">Electric power consumption</v>
      <v t="s">CPI</v>
      <v t="s">CPI Change (%)</v>
      <v t="s">Population: Income share highest 10%</v>
      <v t="s">Population: Income share highest 20%</v>
      <v t="s">Population: Income share second 20%</v>
      <v t="s">Population: Income share third 20%</v>
      <v t="s">Population: Income share fourth 20%</v>
      <v t="s">Population: Income share lowest 20%</v>
      <v t="s">Population: Income share lowest 10%</v>
      <v t="s">Population: Labor force participation (%)</v>
      <v t="s">Minimum wage</v>
      <v t="s">Tax revenue (%)</v>
      <v t="s">Total tax rate</v>
      <v t="s">Unemployment rate</v>
      <v t="s">Market cap of listed companies</v>
      <v t="s">Gross primary education enrollment (%)</v>
      <v t="s">Gross tertiary education enrollment (%)</v>
      <v t="s">Out of pocket health expenditure (%)</v>
      <v t="s">Physicians per thousand</v>
      <v t="s">Armed forces size</v>
      <v t="s">Time zone(s)</v>
      <v t="s">Calling code</v>
      <v t="s">_Flags</v>
      <v t="s">VDPID/VSID</v>
      <v t="s">UniqueName</v>
      <v t="s">_DisplayString</v>
      <v t="s">LearnMoreOnLink</v>
      <v t="s">Image</v>
      <v t="s">Description</v>
    </a>
    <a count="43">
      <v t="s">%EntityServiceId</v>
      <v t="s">%IsRefreshable</v>
      <v t="s">%EntityCulture</v>
      <v t="s">%EntityId</v>
      <v t="s">_Icon</v>
      <v t="s">_Provider</v>
      <v t="s">_Attribution</v>
      <v t="s">_Display</v>
      <v t="s">Name</v>
      <v t="s">_Format</v>
      <v t="s">Capital/Major City</v>
      <v t="s">Leader(s)</v>
      <v t="s">_SubLabel</v>
      <v t="s">Population</v>
      <v t="s">Area</v>
      <v t="s">Abbreviation</v>
      <v t="s">GDP</v>
      <v t="s">Currency code</v>
      <v t="s">Largest city</v>
      <v t="s">National anthem</v>
      <v t="s">Official language</v>
      <v t="s">Official name</v>
      <v t="s">Subdivisions</v>
      <v t="s">Life expectancy</v>
      <v t="s">Birth rate</v>
      <v t="s">Fertility rate</v>
      <v t="s">Urban population</v>
      <v t="s">Agricultural land (%)</v>
      <v t="s">Forested area (%)</v>
      <v t="s">Carbon dioxide emissions</v>
      <v t="s">Gasoline price</v>
      <v t="s">Total tax rate</v>
      <v t="s">Gross primary education enrollment (%)</v>
      <v t="s">Gross tertiary education enrollment (%)</v>
      <v t="s">Time zone(s)</v>
      <v t="s">Calling code</v>
      <v t="s">_Flags</v>
      <v t="s">VDPID/VSID</v>
      <v t="s">UniqueName</v>
      <v t="s">_DisplayString</v>
      <v t="s">LearnMoreOnLink</v>
      <v t="s">Image</v>
      <v t="s">Description</v>
    </a>
    <a count="63">
      <v t="s">%EntityServiceId</v>
      <v t="s">%IsRefreshable</v>
      <v t="s">%EntityCulture</v>
      <v t="s">%EntityId</v>
      <v t="s">_Icon</v>
      <v t="s">_Provider</v>
      <v t="s">_Attribution</v>
      <v t="s">_Display</v>
      <v t="s">Name</v>
      <v t="s">_Format</v>
      <v t="s">Capital/Major City</v>
      <v t="s">Leader(s)</v>
      <v t="s">_SubLabel</v>
      <v t="s">Population</v>
      <v t="s">Area</v>
      <v t="s">Abbreviation</v>
      <v t="s">GDP</v>
      <v t="s">Currency code</v>
      <v t="s">Largest city</v>
      <v t="s">National anthem</v>
      <v t="s">Official language</v>
      <v t="s">Official name</v>
      <v t="s">Subdivisions</v>
      <v t="s">Life expectancy</v>
      <v t="s">Birth rate</v>
      <v t="s">Fertility rate</v>
      <v t="s">Infant mortality</v>
      <v t="s">Maternal mortality ratio</v>
      <v t="s">Urban population</v>
      <v t="s">Agricultural land (%)</v>
      <v t="s">Forested area (%)</v>
      <v t="s">Carbon dioxide emissions</v>
      <v t="s">Fossil fuel energy consumption</v>
      <v t="s">Gasoline price</v>
      <v t="s">Electric power consumption</v>
      <v t="s">CPI</v>
      <v t="s">CPI Change (%)</v>
      <v t="s">Population: Income share highest 10%</v>
      <v t="s">Population: Income share highest 20%</v>
      <v t="s">Population: Income share second 20%</v>
      <v t="s">Population: Income share third 20%</v>
      <v t="s">Population: Income share fourth 20%</v>
      <v t="s">Population: Income share lowest 20%</v>
      <v t="s">Population: Income share lowest 10%</v>
      <v t="s">Population: Labor force participation (%)</v>
      <v t="s">Minimum wage</v>
      <v t="s">Total tax rate</v>
      <v t="s">Unemployment rate</v>
      <v t="s">Market cap of listed companies</v>
      <v t="s">Gross primary education enrollment (%)</v>
      <v t="s">Gross tertiary education enrollment (%)</v>
      <v t="s">Out of pocket health expenditure (%)</v>
      <v t="s">Physicians per thousand</v>
      <v t="s">Armed forces size</v>
      <v t="s">Time zone(s)</v>
      <v t="s">Calling code</v>
      <v t="s">_Flags</v>
      <v t="s">VDPID/VSID</v>
      <v t="s">UniqueName</v>
      <v t="s">_DisplayString</v>
      <v t="s">LearnMoreOnLink</v>
      <v t="s">Image</v>
      <v t="s">Description</v>
    </a>
    <a count="63">
      <v t="s">%EntityServiceId</v>
      <v t="s">%IsRefreshable</v>
      <v t="s">%EntityCulture</v>
      <v t="s">%EntityId</v>
      <v t="s">_Icon</v>
      <v t="s">_Provider</v>
      <v t="s">_Attribution</v>
      <v t="s">_Display</v>
      <v t="s">Name</v>
      <v t="s">_Format</v>
      <v t="s">Capital/Major City</v>
      <v t="s">Leader(s)</v>
      <v t="s">_SubLabel</v>
      <v t="s">Population</v>
      <v t="s">Area</v>
      <v t="s">Abbreviation</v>
      <v t="s">GDP</v>
      <v t="s">Largest city</v>
      <v t="s">National anthem</v>
      <v t="s">Official language</v>
      <v t="s">Official name</v>
      <v t="s">Subdivisions</v>
      <v t="s">Life expectancy</v>
      <v t="s">Birth rate</v>
      <v t="s">Fertility rate</v>
      <v t="s">Infant mortality</v>
      <v t="s">Maternal mortality ratio</v>
      <v t="s">Urban population</v>
      <v t="s">Agricultural land (%)</v>
      <v t="s">Forested area (%)</v>
      <v t="s">Carbon dioxide emissions</v>
      <v t="s">Fossil fuel energy consumption</v>
      <v t="s">Gasoline price</v>
      <v t="s">Electric power consumption</v>
      <v t="s">CPI</v>
      <v t="s">CPI Change (%)</v>
      <v t="s">Population: Income share highest 10%</v>
      <v t="s">Population: Income share highest 20%</v>
      <v t="s">Population: Income share second 20%</v>
      <v t="s">Population: Income share third 20%</v>
      <v t="s">Population: Income share fourth 20%</v>
      <v t="s">Population: Income share lowest 20%</v>
      <v t="s">Population: Income share lowest 10%</v>
      <v t="s">Population: Labor force participation (%)</v>
      <v t="s">Minimum wage</v>
      <v t="s">Tax revenue (%)</v>
      <v t="s">Total tax rate</v>
      <v t="s">Unemployment rate</v>
      <v t="s">Market cap of listed companies</v>
      <v t="s">Gross primary education enrollment (%)</v>
      <v t="s">Gross tertiary education enrollment (%)</v>
      <v t="s">Out of pocket health expenditure (%)</v>
      <v t="s">Physicians per thousand</v>
      <v t="s">Armed forces size</v>
      <v t="s">Time zone(s)</v>
      <v t="s">Calling code</v>
      <v t="s">_Flags</v>
      <v t="s">VDPID/VSID</v>
      <v t="s">UniqueName</v>
      <v t="s">_DisplayString</v>
      <v t="s">LearnMoreOnLink</v>
      <v t="s">Image</v>
      <v t="s">Description</v>
    </a>
    <a count="46">
      <v t="s">%EntityServiceId</v>
      <v t="s">%IsRefreshable</v>
      <v t="s">%EntityCulture</v>
      <v t="s">%EntityId</v>
      <v t="s">_Icon</v>
      <v t="s">_Provider</v>
      <v t="s">_Attribution</v>
      <v t="s">_Display</v>
      <v t="s">Name</v>
      <v t="s">_Format</v>
      <v t="s">Capital/Major City</v>
      <v t="s">_SubLabel</v>
      <v t="s">Population</v>
      <v t="s">Area</v>
      <v t="s">Abbreviation</v>
      <v t="s">GDP</v>
      <v t="s">Currency code</v>
      <v t="s">Largest city</v>
      <v t="s">National anthem</v>
      <v t="s">Official language</v>
      <v t="s">Official name</v>
      <v t="s">Subdivisions</v>
      <v t="s">Life expectancy</v>
      <v t="s">Birth rate</v>
      <v t="s">Fertility rate</v>
      <v t="s">Infant mortality</v>
      <v t="s">Urban population</v>
      <v t="s">Agricultural land (%)</v>
      <v t="s">Forested area (%)</v>
      <v t="s">CPI</v>
      <v t="s">CPI Change (%)</v>
      <v t="s">Tax revenue (%)</v>
      <v t="s">Total tax rate</v>
      <v t="s">Gross primary education enrollment (%)</v>
      <v t="s">Gross tertiary education enrollment (%)</v>
      <v t="s">Out of pocket health expenditure (%)</v>
      <v t="s">Physicians per thousand</v>
      <v t="s">Time zone(s)</v>
      <v t="s">Calling code</v>
      <v t="s">_Flags</v>
      <v t="s">VDPID/VSID</v>
      <v t="s">UniqueName</v>
      <v t="s">_DisplayString</v>
      <v t="s">LearnMoreOnLink</v>
      <v t="s">Image</v>
      <v t="s">Description</v>
    </a>
    <a count="63">
      <v t="s">%EntityServiceId</v>
      <v t="s">%IsRefreshable</v>
      <v t="s">%EntityCulture</v>
      <v t="s">%EntityId</v>
      <v t="s">_Icon</v>
      <v t="s">_Provider</v>
      <v t="s">_Attribution</v>
      <v t="s">_Display</v>
      <v t="s">Name</v>
      <v t="s">_Format</v>
      <v t="s">Capital/Major City</v>
      <v t="s">Leader(s)</v>
      <v t="s">_SubLabel</v>
      <v t="s">Population</v>
      <v t="s">Area</v>
      <v t="s">Abbreviation</v>
      <v t="s">GDP</v>
      <v t="s">Currency code</v>
      <v t="s">Largest city</v>
      <v t="s">National anthem</v>
      <v t="s">Official language</v>
      <v t="s">Official name</v>
      <v t="s">Subdivisions</v>
      <v t="s">Life expectancy</v>
      <v t="s">Birth rate</v>
      <v t="s">Fertility rate</v>
      <v t="s">Infant mortality</v>
      <v t="s">Maternal mortality ratio</v>
      <v t="s">Urban population</v>
      <v t="s">Agricultural land (%)</v>
      <v t="s">Forested area (%)</v>
      <v t="s">Carbon dioxide emissions</v>
      <v t="s">Fossil fuel energy consumption</v>
      <v t="s">Gasoline price</v>
      <v t="s">Electric power consumption</v>
      <v t="s">CPI</v>
      <v t="s">CPI Change (%)</v>
      <v t="s">Population: Income share highest 10%</v>
      <v t="s">Population: Income share highest 20%</v>
      <v t="s">Population: Income share second 20%</v>
      <v t="s">Population: Income share third 20%</v>
      <v t="s">Population: Income share fourth 20%</v>
      <v t="s">Population: Income share lowest 20%</v>
      <v t="s">Population: Income share lowest 10%</v>
      <v t="s">Population: Labor force participation (%)</v>
      <v t="s">Minimum wage</v>
      <v t="s">Tax revenue (%)</v>
      <v t="s">Total tax rate</v>
      <v t="s">Unemployment rate</v>
      <v t="s">Market cap of listed companies</v>
      <v t="s">Gross primary education enrollment (%)</v>
      <v t="s">Gross tertiary education enrollment (%)</v>
      <v t="s">Out of pocket health expenditure (%)</v>
      <v t="s">Physicians per thousand</v>
      <v t="s">Armed forces size</v>
      <v t="s">Calling code</v>
      <v t="s">_Flags</v>
      <v t="s">VDPID/VSID</v>
      <v t="s">UniqueName</v>
      <v t="s">_DisplayString</v>
      <v t="s">LearnMoreOnLink</v>
      <v t="s">Image</v>
      <v t="s">Description</v>
    </a>
  </spbArrays>
  <spbData count="446">
    <spb s="0">
      <v xml:space="preserve">data.worldbank.org	</v>
      <v xml:space="preserve">	</v>
      <v xml:space="preserve">http://data.worldbank.org/indicator/FP.CPI.TOTL	</v>
      <v xml:space="preserve">	</v>
    </spb>
    <spb s="0">
      <v xml:space="preserve">Wikipedia	Cia	travel.state.gov	</v>
      <v xml:space="preserve">CC-BY-SA			</v>
      <v xml:space="preserve">http://en.wikipedia.org/wiki/Albania	https://www.cia.gov/library/publications/the-world-factbook/geos/al.html?Transportation	https://travel.state.gov/content/travel/en/international-travel/International-Travel-Country-Information-Pages/Albania.html	</v>
      <v xml:space="preserve">http://creativecommons.org/licenses/by-sa/3.0/			</v>
    </spb>
    <spb s="0">
      <v xml:space="preserve">	</v>
      <v xml:space="preserve">	</v>
      <v xml:space="preserve">https://en.wikipedia.org	</v>
      <v xml:space="preserve">https://creativecommons.org/licenses/by-sa/3.0	</v>
    </spb>
    <spb s="0">
      <v xml:space="preserve">data.worldbank.org	</v>
      <v xml:space="preserve">	</v>
      <v xml:space="preserve">http://data.worldbank.org/indicator/SP.DYN.CBRT.IN	</v>
      <v xml:space="preserve">	</v>
    </spb>
    <spb s="0">
      <v xml:space="preserve">Wikipedia	</v>
      <v xml:space="preserve">CC-BY-SA	</v>
      <v xml:space="preserve">http://en.wikipedia.org/wiki/Albania	</v>
      <v xml:space="preserve">http://creativecommons.org/licenses/by-sa/3.0/	</v>
    </spb>
    <spb s="0">
      <v xml:space="preserve">Wikipedia	Cia	</v>
      <v xml:space="preserve">CC-BY-SA		</v>
      <v xml:space="preserve">http://en.wikipedia.org/wiki/Albania	https://www.cia.gov/library/publications/the-world-factbook/geos/al.html?Transportation	</v>
      <v xml:space="preserve">http://creativecommons.org/licenses/by-sa/3.0/		</v>
    </spb>
    <spb s="0">
      <v xml:space="preserve">Wikipedia	Wikipedia	Cia	travel.state.gov	</v>
      <v xml:space="preserve">CC-BY-SA	CC-BY-SA			</v>
      <v xml:space="preserve">http://en.wikipedia.org/wiki/Albania	http://fr.wikipedia.org/wiki/Albanie	https://www.cia.gov/library/publications/the-world-factbook/geos/al.html?Transportation	https://travel.state.gov/content/travel/en/international-travel/International-Travel-Country-Information-Pages/Albania.html	</v>
      <v xml:space="preserve">http://creativecommons.org/licenses/by-sa/3.0/	http://creativecommons.org/licenses/by-sa/3.0/			</v>
    </spb>
    <spb s="0">
      <v xml:space="preserve">Cia	</v>
      <v xml:space="preserve">	</v>
      <v xml:space="preserve">https://www.cia.gov/library/publications/the-world-factbook/geos/al.html?Transportation	</v>
      <v xml:space="preserve">	</v>
    </spb>
    <spb s="0">
      <v xml:space="preserve">data.worldbank.org	</v>
      <v xml:space="preserve">	</v>
      <v xml:space="preserve">http://data.worldbank.org/indicator/SP.DYN.TFRT.IN	</v>
      <v xml:space="preserve">	</v>
    </spb>
    <spb s="0">
      <v xml:space="preserve">data.worldbank.org	</v>
      <v xml:space="preserve">	</v>
      <v xml:space="preserve">http://data.worldbank.org/indicator/SP.DYN.LE00.IN	</v>
      <v xml:space="preserve">	</v>
    </spb>
    <spb s="0">
      <v xml:space="preserve">Wikipedia	Wikidata	</v>
      <v xml:space="preserve">CC-BY-SA		</v>
      <v xml:space="preserve">http://en.wikipedia.org/wiki/Albania	https://www.wikidata.org/wiki/Q222	</v>
      <v xml:space="preserve">http://creativecommons.org/licenses/by-sa/3.0/		</v>
    </spb>
    <spb s="0">
      <v xml:space="preserve">data.worldbank.org	</v>
      <v xml:space="preserve">	</v>
      <v xml:space="preserve">http://data.worldbank.org/indicator/SP.DYN.IMRT.IN	</v>
      <v xml:space="preserve">	</v>
    </spb>
    <spb s="0">
      <v xml:space="preserve">data.worldbank.org	</v>
      <v xml:space="preserve">	</v>
      <v xml:space="preserve">http://data.worldbank.org/indicator/SP.URB.TOTL	</v>
      <v xml:space="preserve">	</v>
    </spb>
    <spb s="0">
      <v xml:space="preserve">data.worldbank.org	</v>
      <v xml:space="preserve">	</v>
      <v xml:space="preserve">http://data.worldbank.org/indicator/MS.MIL.TOTL.P1	</v>
      <v xml:space="preserve">	</v>
    </spb>
    <spb s="0">
      <v xml:space="preserve">data.worldbank.org	</v>
      <v xml:space="preserve">	</v>
      <v xml:space="preserve">http://data.worldbank.org/indicator/SH.MED.PHYS.ZS	</v>
      <v xml:space="preserve">	</v>
    </spb>
    <spb s="0">
      <v xml:space="preserve">data.worldbank.org	</v>
      <v xml:space="preserve">	</v>
      <v xml:space="preserve">http://data.worldbank.org/indicator/EN.ATM.CO2E.KT	</v>
      <v xml:space="preserve">	</v>
    </spb>
    <spb s="0">
      <v xml:space="preserve">data.worldbank.org	</v>
      <v xml:space="preserve">	</v>
      <v xml:space="preserve">http://data.worldbank.org/indicator/SH.STA.MMRT	</v>
      <v xml:space="preserve">	</v>
    </spb>
    <spb s="0">
      <v xml:space="preserve">data.worldbank.org	</v>
      <v xml:space="preserve">	</v>
      <v xml:space="preserve">http://data.worldbank.org/indicator/EG.USE.ELEC.KH.PC	</v>
      <v xml:space="preserve">	</v>
    </spb>
    <spb s="0">
      <v xml:space="preserve">data.worldbank.org	</v>
      <v xml:space="preserve">	</v>
      <v xml:space="preserve">http://data.worldbank.org/indicator/SL.TLF.CACT.ZS	</v>
      <v xml:space="preserve">	</v>
    </spb>
    <spb s="1">
      <v>0</v>
      <v>1</v>
      <v>2</v>
      <v>2</v>
      <v>3</v>
      <v>2</v>
      <v>2</v>
      <v>2</v>
      <v>4</v>
      <v>5</v>
      <v>6</v>
      <v>4</v>
      <v>4</v>
      <v>7</v>
      <v>8</v>
      <v>1</v>
      <v>7</v>
      <v>9</v>
      <v>10</v>
      <v>7</v>
      <v>11</v>
      <v>12</v>
      <v>13</v>
      <v>7</v>
      <v>7</v>
      <v>6</v>
      <v>7</v>
      <v>14</v>
      <v>15</v>
      <v>16</v>
      <v>17</v>
      <v>7</v>
      <v>7</v>
      <v>7</v>
      <v>7</v>
      <v>7</v>
      <v>7</v>
      <v>7</v>
      <v>7</v>
      <v>7</v>
      <v>7</v>
      <v>7</v>
      <v>18</v>
    </spb>
    <spb s="2">
      <v>0</v>
      <v>Name</v>
      <v>LearnMoreOnLink</v>
    </spb>
    <spb s="3">
      <v>0</v>
      <v>0</v>
      <v>0</v>
    </spb>
    <spb s="4">
      <v>0</v>
      <v>0</v>
    </spb>
    <spb s="5">
      <v>21</v>
      <v>21</v>
      <v>22</v>
      <v>21</v>
    </spb>
    <spb s="6">
      <v>1</v>
      <v>2</v>
      <v>3</v>
    </spb>
    <spb s="7">
      <v>https://www.bing.com</v>
      <v>https://www.bing.com/th?id=Ga%5Cbing_yt.png&amp;w=100&amp;h=40&amp;c=0&amp;pid=0.1</v>
      <v>Powered by Bing</v>
    </spb>
    <spb s="8">
      <v>2019</v>
      <v>2019</v>
      <v>square km</v>
      <v>per thousand (2018)</v>
      <v>2021</v>
      <v>2019</v>
      <v>2018</v>
      <v>per liter (2016)</v>
      <v>2019</v>
      <v>years (2018)</v>
      <v>2018</v>
      <v>per thousand (2018)</v>
      <v>2019</v>
      <v>2017</v>
      <v>2016</v>
      <v>2019</v>
      <v>2016</v>
      <v>2016</v>
      <v>kilotons per year (2016)</v>
      <v>deaths per 100,000 (2017)</v>
      <v>kWh (2014)</v>
      <v>2014</v>
      <v>2017</v>
      <v>2017</v>
      <v>2017</v>
      <v>2017</v>
      <v>2017</v>
      <v>2015</v>
      <v>2017</v>
      <v>2017</v>
      <v>2018</v>
      <v>2018</v>
      <v>2019</v>
    </spb>
    <spb s="9">
      <v>4</v>
    </spb>
    <spb s="9">
      <v>5</v>
    </spb>
    <spb s="9">
      <v>6</v>
    </spb>
    <spb s="9">
      <v>7</v>
    </spb>
    <spb s="9">
      <v>8</v>
    </spb>
    <spb s="9">
      <v>9</v>
    </spb>
    <spb s="9">
      <v>10</v>
    </spb>
    <spb s="9">
      <v>11</v>
    </spb>
    <spb s="0">
      <v xml:space="preserve">	</v>
      <v xml:space="preserve">	</v>
      <v xml:space="preserve">https://en.wikipedia.org/wiki/Albania	</v>
      <v xml:space="preserve">https://creativecommons.org/licenses/by-sa/3.0	</v>
    </spb>
    <spb s="9">
      <v>12</v>
    </spb>
    <spb s="0">
      <v xml:space="preserve">Wikipedia	Cia	travel.state.gov	</v>
      <v xml:space="preserve">CC-BY-SA			</v>
      <v xml:space="preserve">http://en.wikipedia.org/wiki/Finland	https://www.cia.gov/library/publications/the-world-factbook/geos/fi.html?Transportation	https://travel.state.gov/content/travel/en/international-travel/International-Travel-Country-Information-Pages/Finland.html	</v>
      <v xml:space="preserve">http://creativecommons.org/licenses/by-sa/3.0/			</v>
    </spb>
    <spb s="0">
      <v xml:space="preserve">Wikipedia	</v>
      <v xml:space="preserve">CC-BY-SA	</v>
      <v xml:space="preserve">http://en.wikipedia.org/wiki/Finland	</v>
      <v xml:space="preserve">http://creativecommons.org/licenses/by-sa/3.0/	</v>
    </spb>
    <spb s="0">
      <v xml:space="preserve">Wikipedia	Cia	</v>
      <v xml:space="preserve">CC-BY-SA		</v>
      <v xml:space="preserve">http://en.wikipedia.org/wiki/Finland	https://www.cia.gov/library/publications/the-world-factbook/geos/fi.html?Transportation	</v>
      <v xml:space="preserve">http://creativecommons.org/licenses/by-sa/3.0/		</v>
    </spb>
    <spb s="0">
      <v xml:space="preserve">Wikipedia	Wikipedia	Wikipedia	Cia	Wikipedia	travel.state.gov	Sec	</v>
      <v xml:space="preserve">CC-BY-SA	CC-BY-SA	CC-BY-SA		CC-BY-SA			</v>
      <v xml:space="preserve">http://en.wikipedia.org/wiki/Finland	https://en.wikipedia.org/wiki/Finland	http://fr.wikipedia.org/wiki/Finlande	https://www.cia.gov/library/publications/the-world-factbook/geos/fi.html?Transportation	http://en.wikipedia.org/wiki/Finnishness	https://travel.state.gov/content/travel/en/international-travel/International-Travel-Country-Information-Pages/Finland.html	https://www.sec.gov/cgi-bin/browse-edgar?action=getcompany&amp;CIK=0001844891	</v>
      <v xml:space="preserve">http://creativecommons.org/licenses/by-sa/3.0/	http://creativecommons.org/licenses/by-sa/3.0/	http://creativecommons.org/licenses/by-sa/3.0/		http://creativecommons.org/licenses/by-sa/3.0/			</v>
    </spb>
    <spb s="0">
      <v xml:space="preserve">travel.state.gov	</v>
      <v xml:space="preserve">	</v>
      <v xml:space="preserve">https://travel.state.gov/content/travel/en/international-travel/International-Travel-Country-Information-Pages/Finland.html	</v>
      <v xml:space="preserve">	</v>
    </spb>
    <spb s="0">
      <v xml:space="preserve">Cia	</v>
      <v xml:space="preserve">	</v>
      <v xml:space="preserve">https://www.cia.gov/library/publications/the-world-factbook/geos/fi.html?Transportation	</v>
      <v xml:space="preserve">	</v>
    </spb>
    <spb s="0">
      <v xml:space="preserve">Wikipedia	Wikipedia	</v>
      <v xml:space="preserve">CC-BY-SA	CC-BY-SA	</v>
      <v xml:space="preserve">http://en.wikipedia.org/wiki/Finland	http://en.wikipedia.org/wiki/Finnishness	</v>
      <v xml:space="preserve">http://creativecommons.org/licenses/by-sa/3.0/	http://creativecommons.org/licenses/by-sa/3.0/	</v>
    </spb>
    <spb s="10">
      <v>0</v>
      <v>37</v>
      <v>2</v>
      <v>2</v>
      <v>3</v>
      <v>2</v>
      <v>2</v>
      <v>2</v>
      <v>38</v>
      <v>39</v>
      <v>40</v>
      <v>38</v>
      <v>41</v>
      <v>42</v>
      <v>8</v>
      <v>37</v>
      <v>42</v>
      <v>9</v>
      <v>43</v>
      <v>42</v>
      <v>11</v>
      <v>12</v>
      <v>13</v>
      <v>42</v>
      <v>42</v>
      <v>40</v>
      <v>42</v>
      <v>14</v>
      <v>15</v>
      <v>16</v>
      <v>17</v>
      <v>42</v>
      <v>37</v>
      <v>42</v>
      <v>42</v>
      <v>42</v>
      <v>42</v>
      <v>42</v>
      <v>42</v>
      <v>42</v>
      <v>42</v>
      <v>42</v>
      <v>42</v>
      <v>18</v>
    </spb>
    <spb s="2">
      <v>1</v>
      <v>Name</v>
      <v>LearnMoreOnLink</v>
    </spb>
    <spb s="11">
      <v>2019</v>
      <v>2019</v>
      <v>square km</v>
      <v>per thousand (2018)</v>
      <v>2021</v>
      <v>2019</v>
      <v>2018</v>
      <v>per liter (2016)</v>
      <v>2019</v>
      <v>years (2018)</v>
      <v>2018</v>
      <v>per thousand (2018)</v>
      <v>2019</v>
      <v>2017</v>
      <v>2016</v>
      <v>2019</v>
      <v>2016</v>
      <v>2016</v>
      <v>kilotons per year (2016)</v>
      <v>deaths per 100,000 (2017)</v>
      <v>kWh (2014)</v>
      <v>2015</v>
      <v>2004</v>
      <v>2017</v>
      <v>2017</v>
      <v>2017</v>
      <v>2017</v>
      <v>2017</v>
      <v>2015</v>
      <v>2017</v>
      <v>2017</v>
      <v>2017</v>
      <v>2017</v>
      <v>2019</v>
    </spb>
    <spb s="0">
      <v xml:space="preserve">	</v>
      <v xml:space="preserve">	</v>
      <v xml:space="preserve">https://en.wikipedia.org/wiki/Finland	</v>
      <v xml:space="preserve">https://creativecommons.org/licenses/by-sa/3.0	</v>
    </spb>
    <spb s="0">
      <v xml:space="preserve">Wikipedia	Cia	travel.state.gov	</v>
      <v xml:space="preserve">CC-BY-SA			</v>
      <v xml:space="preserve">http://en.wikipedia.org/wiki/Andorra	https://www.cia.gov/library/publications/the-world-factbook/geos/an.html?Transportation	https://travel.state.gov/content/travel/en/international-travel/International-Travel-Country-Information-Pages/Andorra.html	</v>
      <v xml:space="preserve">http://creativecommons.org/licenses/by-sa/3.0/			</v>
    </spb>
    <spb s="0">
      <v xml:space="preserve">Wikipedia	</v>
      <v xml:space="preserve">CC-BY-SA	</v>
      <v xml:space="preserve">http://en.wikipedia.org/wiki/Andorra	</v>
      <v xml:space="preserve">http://creativecommons.org/licenses/by-sa/3.0/	</v>
    </spb>
    <spb s="0">
      <v xml:space="preserve">Wikipedia	Cia	</v>
      <v xml:space="preserve">CC-BY-SA		</v>
      <v xml:space="preserve">http://en.wikipedia.org/wiki/Andorra	https://www.cia.gov/library/publications/the-world-factbook/geos/an.html?Transportation	</v>
      <v xml:space="preserve">http://creativecommons.org/licenses/by-sa/3.0/		</v>
    </spb>
    <spb s="0">
      <v xml:space="preserve">Wikipedia	Wikipedia	Cia	travel.state.gov	</v>
      <v xml:space="preserve">CC-BY-SA	CC-BY-SA			</v>
      <v xml:space="preserve">http://en.wikipedia.org/wiki/Andorra	http://fr.wikipedia.org/wiki/Andorre	https://www.cia.gov/library/publications/the-world-factbook/geos/an.html?Transportation	https://travel.state.gov/content/travel/en/international-travel/International-Travel-Country-Information-Pages/Andorra.html	</v>
      <v xml:space="preserve">http://creativecommons.org/licenses/by-sa/3.0/	http://creativecommons.org/licenses/by-sa/3.0/			</v>
    </spb>
    <spb s="0">
      <v xml:space="preserve">travel.state.gov	</v>
      <v xml:space="preserve">	</v>
      <v xml:space="preserve">https://travel.state.gov/content/travel/en/international-travel/International-Travel-Country-Information-Pages/Andorra.html	</v>
      <v xml:space="preserve">	</v>
    </spb>
    <spb s="0">
      <v xml:space="preserve">Cia	</v>
      <v xml:space="preserve">	</v>
      <v xml:space="preserve">https://www.cia.gov/library/publications/the-world-factbook/geos/an.html?Transportation	</v>
      <v xml:space="preserve">	</v>
    </spb>
    <spb s="12">
      <v>48</v>
      <v>2</v>
      <v>2</v>
      <v>3</v>
      <v>2</v>
      <v>2</v>
      <v>2</v>
      <v>49</v>
      <v>50</v>
      <v>51</v>
      <v>49</v>
      <v>49</v>
      <v>52</v>
      <v>8</v>
      <v>48</v>
      <v>49</v>
      <v>11</v>
      <v>12</v>
      <v>53</v>
      <v>51</v>
      <v>53</v>
      <v>14</v>
      <v>15</v>
      <v>53</v>
      <v>53</v>
    </spb>
    <spb s="2">
      <v>2</v>
      <v>Name</v>
      <v>LearnMoreOnLink</v>
    </spb>
    <spb s="13">
      <v>2019</v>
      <v>square km</v>
      <v>per thousand (2018)</v>
      <v>2021</v>
      <v>2010</v>
      <v>per liter (2014)</v>
      <v>per thousand (2018)</v>
      <v>2019</v>
      <v>2016</v>
      <v>2016</v>
      <v>2015</v>
      <v>kilotons per year (2016)</v>
      <v>2015</v>
      <v>1983</v>
    </spb>
    <spb s="0">
      <v xml:space="preserve">	</v>
      <v xml:space="preserve">	</v>
      <v xml:space="preserve">https://en.wikipedia.org/wiki/Andorra	</v>
      <v xml:space="preserve">https://creativecommons.org/licenses/by-sa/3.0	</v>
    </spb>
    <spb s="0">
      <v xml:space="preserve">Wikipedia	Cia	travel.state.gov	</v>
      <v xml:space="preserve">CC-BY-SA			</v>
      <v xml:space="preserve">http://en.wikipedia.org/wiki/Armenia	https://www.cia.gov/library/publications/the-world-factbook/geos/am.html?Transportation	https://travel.state.gov/content/travel/en/international-travel/International-Travel-Country-Information-Pages/Armenia.html	</v>
      <v xml:space="preserve">http://creativecommons.org/licenses/by-sa/3.0/			</v>
    </spb>
    <spb s="0">
      <v xml:space="preserve">Wikipedia	</v>
      <v xml:space="preserve">CC-BY-SA	</v>
      <v xml:space="preserve">http://en.wikipedia.org/wiki/Armenia	</v>
      <v xml:space="preserve">http://creativecommons.org/licenses/by-sa/3.0/	</v>
    </spb>
    <spb s="0">
      <v xml:space="preserve">Wikipedia	Cia	</v>
      <v xml:space="preserve">CC-BY-SA		</v>
      <v xml:space="preserve">http://en.wikipedia.org/wiki/Armenia	https://www.cia.gov/library/publications/the-world-factbook/geos/am.html?Transportation	</v>
      <v xml:space="preserve">http://creativecommons.org/licenses/by-sa/3.0/		</v>
    </spb>
    <spb s="0">
      <v xml:space="preserve">Wikipedia	travel.state.gov	</v>
      <v xml:space="preserve">CC-BY-SA		</v>
      <v xml:space="preserve">http://en.wikipedia.org/wiki/Armenia	https://travel.state.gov/content/travel/en/international-travel/International-Travel-Country-Information-Pages/Armenia.html	</v>
      <v xml:space="preserve">http://creativecommons.org/licenses/by-sa/3.0/		</v>
    </spb>
    <spb s="0">
      <v xml:space="preserve">travel.state.gov	</v>
      <v xml:space="preserve">	</v>
      <v xml:space="preserve">https://travel.state.gov/content/travel/en/international-travel/International-Travel-Country-Information-Pages/Armenia.html	</v>
      <v xml:space="preserve">	</v>
    </spb>
    <spb s="0">
      <v xml:space="preserve">Cia	</v>
      <v xml:space="preserve">	</v>
      <v xml:space="preserve">https://www.cia.gov/library/publications/the-world-factbook/geos/am.html?Transportation	</v>
      <v xml:space="preserve">	</v>
    </spb>
    <spb s="14">
      <v>0</v>
      <v>58</v>
      <v>2</v>
      <v>2</v>
      <v>3</v>
      <v>2</v>
      <v>2</v>
      <v>2</v>
      <v>59</v>
      <v>60</v>
      <v>61</v>
      <v>59</v>
      <v>59</v>
      <v>62</v>
      <v>63</v>
      <v>8</v>
      <v>58</v>
      <v>63</v>
      <v>9</v>
      <v>59</v>
      <v>63</v>
      <v>11</v>
      <v>12</v>
      <v>13</v>
      <v>63</v>
      <v>63</v>
      <v>61</v>
      <v>63</v>
      <v>14</v>
      <v>15</v>
      <v>16</v>
      <v>17</v>
      <v>63</v>
      <v>63</v>
      <v>63</v>
      <v>63</v>
      <v>63</v>
      <v>63</v>
      <v>63</v>
      <v>63</v>
      <v>63</v>
      <v>63</v>
      <v>63</v>
      <v>18</v>
    </spb>
    <spb s="8">
      <v>2019</v>
      <v>2019</v>
      <v>square km</v>
      <v>per thousand (2018)</v>
      <v>2021</v>
      <v>2019</v>
      <v>2018</v>
      <v>per liter (2016)</v>
      <v>2019</v>
      <v>years (2018)</v>
      <v>2018</v>
      <v>per thousand (2018)</v>
      <v>2019</v>
      <v>2017</v>
      <v>2016</v>
      <v>2019</v>
      <v>2016</v>
      <v>2017</v>
      <v>kilotons per year (2016)</v>
      <v>deaths per 100,000 (2017)</v>
      <v>kWh (2014)</v>
      <v>2014</v>
      <v>2018</v>
      <v>2018</v>
      <v>2018</v>
      <v>2018</v>
      <v>2018</v>
      <v>2015</v>
      <v>2018</v>
      <v>2018</v>
      <v>2018</v>
      <v>2018</v>
      <v>2019</v>
    </spb>
    <spb s="0">
      <v xml:space="preserve">	</v>
      <v xml:space="preserve">	</v>
      <v xml:space="preserve">https://en.wikipedia.org/wiki/Armenia	</v>
      <v xml:space="preserve">https://creativecommons.org/licenses/by-sa/3.0	</v>
    </spb>
    <spb s="0">
      <v xml:space="preserve">Wikipedia	Cia	travel.state.gov	</v>
      <v xml:space="preserve">CC-BY-SA			</v>
      <v xml:space="preserve">http://en.wikipedia.org/wiki/Austria	https://www.cia.gov/library/publications/the-world-factbook/geos/au.html?Transportation	https://travel.state.gov/content/travel/en/international-travel/International-Travel-Country-Information-Pages/Austria.html	</v>
      <v xml:space="preserve">http://creativecommons.org/licenses/by-sa/3.0/			</v>
    </spb>
    <spb s="0">
      <v xml:space="preserve">Wikipedia	</v>
      <v xml:space="preserve">CC-BY-SA	</v>
      <v xml:space="preserve">http://en.wikipedia.org/wiki/Austria	</v>
      <v xml:space="preserve">http://creativecommons.org/licenses/by-sa/3.0/	</v>
    </spb>
    <spb s="0">
      <v xml:space="preserve">Wikipedia	Cia	</v>
      <v xml:space="preserve">CC-BY-SA		</v>
      <v xml:space="preserve">http://en.wikipedia.org/wiki/Austria	https://www.cia.gov/library/publications/the-world-factbook/geos/au.html?Transportation	</v>
      <v xml:space="preserve">http://creativecommons.org/licenses/by-sa/3.0/		</v>
    </spb>
    <spb s="0">
      <v xml:space="preserve">Wikipedia	Wikipedia	Cia	travel.state.gov	Sec	</v>
      <v xml:space="preserve">CC-BY-SA	CC-BY-SA				</v>
      <v xml:space="preserve">http://en.wikipedia.org/wiki/Austria	http://fr.wikipedia.org/wiki/Autriche	https://www.cia.gov/library/publications/the-world-factbook/geos/au.html?Transportation	https://travel.state.gov/content/travel/en/international-travel/International-Travel-Country-Information-Pages/Austria.html	https://www.sec.gov/cgi-bin/browse-edgar?action=getcompany&amp;CIK=0001876820	</v>
      <v xml:space="preserve">http://creativecommons.org/licenses/by-sa/3.0/	http://creativecommons.org/licenses/by-sa/3.0/				</v>
    </spb>
    <spb s="0">
      <v xml:space="preserve">travel.state.gov	</v>
      <v xml:space="preserve">	</v>
      <v xml:space="preserve">https://travel.state.gov/content/travel/en/international-travel/International-Travel-Country-Information-Pages/Austria.html	</v>
      <v xml:space="preserve">	</v>
    </spb>
    <spb s="0">
      <v xml:space="preserve">Cia	</v>
      <v xml:space="preserve">	</v>
      <v xml:space="preserve">https://www.cia.gov/library/publications/the-world-factbook/geos/au.html?Transportation	</v>
      <v xml:space="preserve">	</v>
    </spb>
    <spb s="10">
      <v>0</v>
      <v>67</v>
      <v>2</v>
      <v>2</v>
      <v>3</v>
      <v>2</v>
      <v>2</v>
      <v>2</v>
      <v>68</v>
      <v>69</v>
      <v>70</v>
      <v>68</v>
      <v>71</v>
      <v>72</v>
      <v>8</v>
      <v>67</v>
      <v>72</v>
      <v>9</v>
      <v>68</v>
      <v>72</v>
      <v>11</v>
      <v>12</v>
      <v>13</v>
      <v>72</v>
      <v>72</v>
      <v>70</v>
      <v>72</v>
      <v>14</v>
      <v>15</v>
      <v>16</v>
      <v>17</v>
      <v>72</v>
      <v>67</v>
      <v>72</v>
      <v>72</v>
      <v>72</v>
      <v>72</v>
      <v>72</v>
      <v>72</v>
      <v>72</v>
      <v>72</v>
      <v>72</v>
      <v>72</v>
      <v>18</v>
    </spb>
    <spb s="11">
      <v>2019</v>
      <v>2019</v>
      <v>square km</v>
      <v>per thousand (2018)</v>
      <v>2021</v>
      <v>2019</v>
      <v>2018</v>
      <v>per liter (2016)</v>
      <v>2019</v>
      <v>years (2018)</v>
      <v>2018</v>
      <v>per thousand (2018)</v>
      <v>2019</v>
      <v>2017</v>
      <v>2016</v>
      <v>2019</v>
      <v>2016</v>
      <v>2017</v>
      <v>kilotons per year (2016)</v>
      <v>deaths per 100,000 (2017)</v>
      <v>kWh (2014)</v>
      <v>2015</v>
      <v>2019</v>
      <v>2017</v>
      <v>2017</v>
      <v>2017</v>
      <v>2017</v>
      <v>2017</v>
      <v>2015</v>
      <v>2017</v>
      <v>2017</v>
      <v>2017</v>
      <v>2017</v>
      <v>2019</v>
    </spb>
    <spb s="0">
      <v xml:space="preserve">	</v>
      <v xml:space="preserve">	</v>
      <v xml:space="preserve">https://en.wikipedia.org/wiki/Austria	</v>
      <v xml:space="preserve">https://creativecommons.org/licenses/by-sa/3.0	</v>
    </spb>
    <spb s="0">
      <v xml:space="preserve">Wikipedia	travel.state.gov	</v>
      <v xml:space="preserve">CC-BY-SA		</v>
      <v xml:space="preserve">http://en.wikipedia.org/wiki/Azerbaijan	https://travel.state.gov/content/travel/en/international-travel/International-Travel-Country-Information-Pages/Azerbaijan.html	</v>
      <v xml:space="preserve">http://creativecommons.org/licenses/by-sa/3.0/		</v>
    </spb>
    <spb s="0">
      <v xml:space="preserve">Wikipedia	</v>
      <v xml:space="preserve">CC-BY-SA	</v>
      <v xml:space="preserve">http://en.wikipedia.org/wiki/Azerbaijan	</v>
      <v xml:space="preserve">http://creativecommons.org/licenses/by-sa/3.0/	</v>
    </spb>
    <spb s="0">
      <v xml:space="preserve">Wikipedia	Cia	</v>
      <v xml:space="preserve">CC-BY-SA		</v>
      <v xml:space="preserve">http://en.wikipedia.org/wiki/Azerbaijan	https://www.cia.gov/library/publications/the-world-factbook/geos/aj.html?Transportation	</v>
      <v xml:space="preserve">http://creativecommons.org/licenses/by-sa/3.0/		</v>
    </spb>
    <spb s="0">
      <v xml:space="preserve">Wikipedia	Cia	Wikipedia	travel.state.gov	</v>
      <v xml:space="preserve">CC-BY-SA		CC-BY-SA		</v>
      <v xml:space="preserve">http://en.wikipedia.org/wiki/Azerbaijan	https://www.cia.gov/library/publications/the-world-factbook/geos/aj.html?Transportation	https://en.wikipedia.org/wiki/Azerbaijan	https://travel.state.gov/content/travel/en/international-travel/International-Travel-Country-Information-Pages/Azerbaijan.html	</v>
      <v xml:space="preserve">http://creativecommons.org/licenses/by-sa/3.0/		http://creativecommons.org/licenses/by-sa/3.0/		</v>
    </spb>
    <spb s="0">
      <v xml:space="preserve">travel.state.gov	</v>
      <v xml:space="preserve">	</v>
      <v xml:space="preserve">https://travel.state.gov/content/travel/en/international-travel/International-Travel-Country-Information-Pages/Azerbaijan.html	</v>
      <v xml:space="preserve">	</v>
    </spb>
    <spb s="0">
      <v xml:space="preserve">Cia	</v>
      <v xml:space="preserve">	</v>
      <v xml:space="preserve">https://www.cia.gov/library/publications/the-world-factbook/geos/aj.html?Transportation	</v>
      <v xml:space="preserve">	</v>
    </spb>
    <spb s="0">
      <v xml:space="preserve">Wikipedia	Cia	travel.state.gov	</v>
      <v xml:space="preserve">CC-BY-SA			</v>
      <v xml:space="preserve">http://en.wikipedia.org/wiki/Azerbaijan	https://www.cia.gov/library/publications/the-world-factbook/geos/aj.html?Transportation	https://travel.state.gov/content/travel/en/international-travel/International-Travel-Country-Information-Pages/Azerbaijan.html	</v>
      <v xml:space="preserve">http://creativecommons.org/licenses/by-sa/3.0/			</v>
    </spb>
    <spb s="15">
      <v>0</v>
      <v>76</v>
      <v>2</v>
      <v>2</v>
      <v>3</v>
      <v>2</v>
      <v>2</v>
      <v>2</v>
      <v>77</v>
      <v>78</v>
      <v>79</v>
      <v>77</v>
      <v>77</v>
      <v>80</v>
      <v>81</v>
      <v>8</v>
      <v>82</v>
      <v>81</v>
      <v>9</v>
      <v>77</v>
      <v>81</v>
      <v>11</v>
      <v>12</v>
      <v>13</v>
      <v>81</v>
      <v>81</v>
      <v>79</v>
      <v>81</v>
      <v>14</v>
      <v>15</v>
      <v>16</v>
      <v>17</v>
      <v>81</v>
      <v>82</v>
      <v>81</v>
      <v>81</v>
      <v>81</v>
      <v>81</v>
      <v>81</v>
      <v>81</v>
      <v>81</v>
      <v>81</v>
      <v>81</v>
      <v>81</v>
      <v>18</v>
    </spb>
    <spb s="2">
      <v>3</v>
      <v>Name</v>
      <v>LearnMoreOnLink</v>
    </spb>
    <spb s="11">
      <v>2019</v>
      <v>2018</v>
      <v>square km</v>
      <v>per thousand (2018)</v>
      <v>2021</v>
      <v>2019</v>
      <v>2018</v>
      <v>per liter (2016)</v>
      <v>2019</v>
      <v>years (2018)</v>
      <v>2018</v>
      <v>per thousand (2018)</v>
      <v>2019</v>
      <v>2017</v>
      <v>2016</v>
      <v>2019</v>
      <v>2016</v>
      <v>2014</v>
      <v>kilotons per year (2016)</v>
      <v>deaths per 100,000 (2017)</v>
      <v>kWh (2014)</v>
      <v>2014</v>
      <v>1999</v>
      <v>2005</v>
      <v>2005</v>
      <v>2005</v>
      <v>2005</v>
      <v>2005</v>
      <v>2015</v>
      <v>2005</v>
      <v>2005</v>
      <v>2018</v>
      <v>2018</v>
      <v>2019</v>
    </spb>
    <spb s="0">
      <v xml:space="preserve">	</v>
      <v xml:space="preserve">	</v>
      <v xml:space="preserve">https://en.wikipedia.org/wiki/Azerbaijan	</v>
      <v xml:space="preserve">https://creativecommons.org/licenses/by-sa/3.0	</v>
    </spb>
    <spb s="0">
      <v xml:space="preserve">Wikipedia	Cia	travel.state.gov	</v>
      <v xml:space="preserve">CC-BY-SA			</v>
      <v xml:space="preserve">http://en.wikipedia.org/wiki/Belarus	https://www.cia.gov/library/publications/the-world-factbook/geos/bo.html?Transportation	https://travel.state.gov/content/travel/en/international-travel/International-Travel-Country-Information-Pages/Belarus.html	</v>
      <v xml:space="preserve">http://creativecommons.org/licenses/by-sa/3.0/			</v>
    </spb>
    <spb s="0">
      <v xml:space="preserve">Wikipedia	</v>
      <v xml:space="preserve">CC-BY-SA	</v>
      <v xml:space="preserve">http://en.wikipedia.org/wiki/Belarus	</v>
      <v xml:space="preserve">http://creativecommons.org/licenses/by-sa/3.0/	</v>
    </spb>
    <spb s="0">
      <v xml:space="preserve">Wikipedia	Cia	</v>
      <v xml:space="preserve">CC-BY-SA		</v>
      <v xml:space="preserve">http://en.wikipedia.org/wiki/Belarus	https://www.cia.gov/library/publications/the-world-factbook/geos/bo.html?Transportation	</v>
      <v xml:space="preserve">http://creativecommons.org/licenses/by-sa/3.0/		</v>
    </spb>
    <spb s="0">
      <v xml:space="preserve">travel.state.gov	</v>
      <v xml:space="preserve">	</v>
      <v xml:space="preserve">https://travel.state.gov/content/travel/en/international-travel/International-Travel-Country-Information-Pages/Belarus.html	</v>
      <v xml:space="preserve">	</v>
    </spb>
    <spb s="0">
      <v xml:space="preserve">Cia	</v>
      <v xml:space="preserve">	</v>
      <v xml:space="preserve">https://www.cia.gov/library/publications/the-world-factbook/geos/bo.html?Transportation	</v>
      <v xml:space="preserve">	</v>
    </spb>
    <spb s="16">
      <v>87</v>
      <v>2</v>
      <v>2</v>
      <v>3</v>
      <v>2</v>
      <v>2</v>
      <v>2</v>
      <v>88</v>
      <v>89</v>
      <v>87</v>
      <v>88</v>
      <v>88</v>
      <v>90</v>
      <v>91</v>
      <v>8</v>
      <v>87</v>
      <v>91</v>
      <v>9</v>
      <v>88</v>
      <v>91</v>
      <v>11</v>
      <v>12</v>
      <v>13</v>
      <v>91</v>
      <v>91</v>
      <v>87</v>
      <v>91</v>
      <v>14</v>
      <v>15</v>
      <v>16</v>
      <v>17</v>
      <v>91</v>
      <v>87</v>
      <v>91</v>
      <v>91</v>
      <v>91</v>
      <v>91</v>
      <v>91</v>
      <v>91</v>
      <v>91</v>
      <v>91</v>
      <v>91</v>
      <v>91</v>
      <v>18</v>
    </spb>
    <spb s="2">
      <v>4</v>
      <v>Name</v>
      <v>LearnMoreOnLink</v>
    </spb>
    <spb s="17">
      <v>2019</v>
      <v>square km</v>
      <v>per thousand (2018)</v>
      <v>2021</v>
      <v>2019</v>
      <v>2018</v>
      <v>per liter (2016)</v>
      <v>2019</v>
      <v>years (2018)</v>
      <v>2018</v>
      <v>per thousand (2018)</v>
      <v>2019</v>
      <v>2017</v>
      <v>2016</v>
      <v>2019</v>
      <v>2016</v>
      <v>2015</v>
      <v>kilotons per year (2016)</v>
      <v>deaths per 100,000 (2017)</v>
      <v>kWh (2014)</v>
      <v>2014</v>
      <v>2019</v>
      <v>2018</v>
      <v>2018</v>
      <v>2018</v>
      <v>2018</v>
      <v>2018</v>
      <v>2015</v>
      <v>2018</v>
      <v>2018</v>
      <v>2018</v>
      <v>2018</v>
      <v>2019</v>
    </spb>
    <spb s="0">
      <v xml:space="preserve">	</v>
      <v xml:space="preserve">	</v>
      <v xml:space="preserve">https://en.wikipedia.org/wiki/Belarus	</v>
      <v xml:space="preserve">https://creativecommons.org/licenses/by-sa/3.0	</v>
    </spb>
    <spb s="0">
      <v xml:space="preserve">Wikipedia	Cia	travel.state.gov	</v>
      <v xml:space="preserve">CC-BY-SA			</v>
      <v xml:space="preserve">http://en.wikipedia.org/wiki/Belgium	https://www.cia.gov/library/publications/the-world-factbook/geos/be.html?Transportation	https://travel.state.gov/content/travel/en/international-travel/International-Travel-Country-Information-Pages/Belgium.html	</v>
      <v xml:space="preserve">http://creativecommons.org/licenses/by-sa/3.0/			</v>
    </spb>
    <spb s="0">
      <v xml:space="preserve">Wikipedia	</v>
      <v xml:space="preserve">CC-BY-SA	</v>
      <v xml:space="preserve">http://en.wikipedia.org/wiki/Belgium	</v>
      <v xml:space="preserve">http://creativecommons.org/licenses/by-sa/3.0/	</v>
    </spb>
    <spb s="0">
      <v xml:space="preserve">Wikipedia	Cia	</v>
      <v xml:space="preserve">CC-BY-SA		</v>
      <v xml:space="preserve">http://en.wikipedia.org/wiki/Belgium	https://www.cia.gov/library/publications/the-world-factbook/geos/be.html?Transportation	</v>
      <v xml:space="preserve">http://creativecommons.org/licenses/by-sa/3.0/		</v>
    </spb>
    <spb s="0">
      <v xml:space="preserve">travel.state.gov	</v>
      <v xml:space="preserve">	</v>
      <v xml:space="preserve">https://travel.state.gov/content/travel/en/international-travel/International-Travel-Country-Information-Pages/Belgium.html	</v>
      <v xml:space="preserve">	</v>
    </spb>
    <spb s="0">
      <v xml:space="preserve">Cia	</v>
      <v xml:space="preserve">	</v>
      <v xml:space="preserve">https://www.cia.gov/library/publications/the-world-factbook/geos/be.html?Transportation	</v>
      <v xml:space="preserve">	</v>
    </spb>
    <spb s="0">
      <v xml:space="preserve">Wikipedia	Wikipedia	</v>
      <v xml:space="preserve">CC-BY-SA	CC-BY-SA	</v>
      <v xml:space="preserve">http://en.wikipedia.org/wiki/Belgium	http://vi.wikipedia.org/wiki/Bí	</v>
      <v xml:space="preserve">http://creativecommons.org/licenses/by-sa/3.0/	http://creativecommons.org/licenses/by-sa/3.0/	</v>
    </spb>
    <spb s="0">
      <v xml:space="preserve">Wikipedia	Wikipedia	</v>
      <v xml:space="preserve">CC-BY-SA	CC-BY-SA	</v>
      <v xml:space="preserve">http://en.wikipedia.org/wiki/Belgium	http://fr.wikipedia.org/wiki/Belgique	</v>
      <v xml:space="preserve">http://creativecommons.org/licenses/by-sa/3.0/	http://creativecommons.org/licenses/by-sa/3.0/	</v>
    </spb>
    <spb s="18">
      <v>0</v>
      <v>96</v>
      <v>2</v>
      <v>2</v>
      <v>3</v>
      <v>2</v>
      <v>2</v>
      <v>2</v>
      <v>97</v>
      <v>98</v>
      <v>97</v>
      <v>97</v>
      <v>99</v>
      <v>100</v>
      <v>8</v>
      <v>96</v>
      <v>100</v>
      <v>9</v>
      <v>101</v>
      <v>100</v>
      <v>11</v>
      <v>12</v>
      <v>13</v>
      <v>100</v>
      <v>100</v>
      <v>102</v>
      <v>100</v>
      <v>14</v>
      <v>15</v>
      <v>16</v>
      <v>17</v>
      <v>100</v>
      <v>96</v>
      <v>100</v>
      <v>100</v>
      <v>100</v>
      <v>100</v>
      <v>100</v>
      <v>100</v>
      <v>100</v>
      <v>100</v>
      <v>100</v>
      <v>100</v>
      <v>18</v>
    </spb>
    <spb s="2">
      <v>5</v>
      <v>Name</v>
      <v>LearnMoreOnLink</v>
    </spb>
    <spb s="11">
      <v>2019</v>
      <v>2019</v>
      <v>square km</v>
      <v>per thousand (2018)</v>
      <v>2021</v>
      <v>2019</v>
      <v>2018</v>
      <v>per liter (2016)</v>
      <v>2019</v>
      <v>years (2018)</v>
      <v>2018</v>
      <v>per thousand (2018)</v>
      <v>2019</v>
      <v>2017</v>
      <v>2016</v>
      <v>2019</v>
      <v>2016</v>
      <v>2017</v>
      <v>kilotons per year (2016)</v>
      <v>deaths per 100,000 (2017)</v>
      <v>kWh (2014)</v>
      <v>2015</v>
      <v>2018</v>
      <v>2017</v>
      <v>2017</v>
      <v>2017</v>
      <v>2017</v>
      <v>2017</v>
      <v>2015</v>
      <v>2017</v>
      <v>2017</v>
      <v>2017</v>
      <v>2017</v>
      <v>2019</v>
    </spb>
    <spb s="0">
      <v xml:space="preserve">	</v>
      <v xml:space="preserve">	</v>
      <v xml:space="preserve">https://en.wikipedia.org/wiki/Belgium	</v>
      <v xml:space="preserve">https://creativecommons.org/licenses/by-sa/3.0	</v>
    </spb>
    <spb s="0">
      <v xml:space="preserve">Wikipedia	Cia	travel.state.gov	</v>
      <v xml:space="preserve">CC-BY-SA			</v>
      <v xml:space="preserve">http://en.wikipedia.org/wiki/Bosnia_and_Herzegovina	https://www.cia.gov/library/publications/the-world-factbook/geos/bk.html?Transportation	https://travel.state.gov/content/travel/en/international-travel/International-Travel-Country-Information-Pages/BosniaandHerzegovina.html	</v>
      <v xml:space="preserve">http://creativecommons.org/licenses/by-sa/3.0/			</v>
    </spb>
    <spb s="0">
      <v xml:space="preserve">Wikipedia	</v>
      <v xml:space="preserve">CC-BY-SA	</v>
      <v xml:space="preserve">http://en.wikipedia.org/wiki/Bosnia_and_Herzegovina	</v>
      <v xml:space="preserve">http://creativecommons.org/licenses/by-sa/3.0/	</v>
    </spb>
    <spb s="0">
      <v xml:space="preserve">Wikipedia	Cia	</v>
      <v xml:space="preserve">CC-BY-SA		</v>
      <v xml:space="preserve">http://en.wikipedia.org/wiki/Bosnia_and_Herzegovina	https://www.cia.gov/library/publications/the-world-factbook/geos/bk.html?Transportation	</v>
      <v xml:space="preserve">http://creativecommons.org/licenses/by-sa/3.0/		</v>
    </spb>
    <spb s="0">
      <v xml:space="preserve">travel.state.gov	</v>
      <v xml:space="preserve">	</v>
      <v xml:space="preserve">https://travel.state.gov/content/travel/en/international-travel/International-Travel-Country-Information-Pages/BosniaandHerzegovina.html	</v>
      <v xml:space="preserve">	</v>
    </spb>
    <spb s="0">
      <v xml:space="preserve">Cia	</v>
      <v xml:space="preserve">	</v>
      <v xml:space="preserve">https://www.cia.gov/library/publications/the-world-factbook/geos/bk.html?Transportation	</v>
      <v xml:space="preserve">	</v>
    </spb>
    <spb s="19">
      <v>0</v>
      <v>107</v>
      <v>2</v>
      <v>2</v>
      <v>3</v>
      <v>2</v>
      <v>2</v>
      <v>2</v>
      <v>108</v>
      <v>109</v>
      <v>108</v>
      <v>108</v>
      <v>108</v>
      <v>110</v>
      <v>111</v>
      <v>8</v>
      <v>107</v>
      <v>111</v>
      <v>9</v>
      <v>108</v>
      <v>111</v>
      <v>11</v>
      <v>12</v>
      <v>13</v>
      <v>111</v>
      <v>111</v>
      <v>107</v>
      <v>111</v>
      <v>14</v>
      <v>15</v>
      <v>16</v>
      <v>17</v>
      <v>111</v>
      <v>111</v>
      <v>111</v>
      <v>111</v>
      <v>111</v>
      <v>111</v>
      <v>111</v>
      <v>111</v>
      <v>111</v>
      <v>111</v>
      <v>18</v>
    </spb>
    <spb s="2">
      <v>6</v>
      <v>Name</v>
      <v>LearnMoreOnLink</v>
    </spb>
    <spb s="20">
      <v>2019</v>
      <v>2019</v>
      <v>square km</v>
      <v>per thousand (2018)</v>
      <v>2021</v>
      <v>2019</v>
      <v>2018</v>
      <v>per liter (2016)</v>
      <v>2019</v>
      <v>years (2018)</v>
      <v>2018</v>
      <v>per thousand (2018)</v>
      <v>2019</v>
      <v>2017</v>
      <v>2016</v>
      <v>2019</v>
      <v>2016</v>
      <v>2015</v>
      <v>kilotons per year (2016)</v>
      <v>deaths per 100,000 (2017)</v>
      <v>kWh (2014)</v>
      <v>2014</v>
      <v>2011</v>
      <v>2011</v>
      <v>2011</v>
      <v>2011</v>
      <v>2011</v>
      <v>2015</v>
      <v>2011</v>
      <v>2011</v>
      <v>2002</v>
      <v>2019</v>
    </spb>
    <spb s="0">
      <v xml:space="preserve">	</v>
      <v xml:space="preserve">	</v>
      <v xml:space="preserve">https://en.wikipedia.org/wiki/Bosnia_and_Herzegovina	</v>
      <v xml:space="preserve">https://creativecommons.org/licenses/by-sa/3.0	</v>
    </spb>
    <spb s="0">
      <v xml:space="preserve">Wikipedia	travel.state.gov	</v>
      <v xml:space="preserve">CC-BY-SA		</v>
      <v xml:space="preserve">http://en.wikipedia.org/wiki/Bulgaria	https://travel.state.gov/content/travel/en/international-travel/International-Travel-Country-Information-Pages/Bulgaria.html	</v>
      <v xml:space="preserve">http://creativecommons.org/licenses/by-sa/3.0/		</v>
    </spb>
    <spb s="0">
      <v xml:space="preserve">Wikipedia	</v>
      <v xml:space="preserve">CC-BY-SA	</v>
      <v xml:space="preserve">http://en.wikipedia.org/wiki/Bulgaria	</v>
      <v xml:space="preserve">http://creativecommons.org/licenses/by-sa/3.0/	</v>
    </spb>
    <spb s="0">
      <v xml:space="preserve">Wikipedia	Cia	</v>
      <v xml:space="preserve">CC-BY-SA		</v>
      <v xml:space="preserve">http://en.wikipedia.org/wiki/Bulgaria	https://www.cia.gov/library/publications/the-world-factbook/geos/bu.html?Transportation	</v>
      <v xml:space="preserve">http://creativecommons.org/licenses/by-sa/3.0/		</v>
    </spb>
    <spb s="0">
      <v xml:space="preserve">Wikipedia	Wikipedia	Cia	travel.state.gov	Sec	</v>
      <v xml:space="preserve">CC-BY-SA	CC-BY-SA				</v>
      <v xml:space="preserve">http://en.wikipedia.org/wiki/Bulgaria	http://fr.wikipedia.org/wiki/Bulgarie	https://www.cia.gov/library/publications/the-world-factbook/geos/bu.html?Transportation	https://travel.state.gov/content/travel/en/international-travel/International-Travel-Country-Information-Pages/Bulgaria.html	https://www.sec.gov/cgi-bin/browse-edgar?action=getcompany&amp;CIK=0001700844	</v>
      <v xml:space="preserve">http://creativecommons.org/licenses/by-sa/3.0/	http://creativecommons.org/licenses/by-sa/3.0/				</v>
    </spb>
    <spb s="0">
      <v xml:space="preserve">Cia	</v>
      <v xml:space="preserve">	</v>
      <v xml:space="preserve">https://www.cia.gov/library/publications/the-world-factbook/geos/bu.html?Transportation	</v>
      <v xml:space="preserve">	</v>
    </spb>
    <spb s="0">
      <v xml:space="preserve">Wikipedia	Cia	travel.state.gov	</v>
      <v xml:space="preserve">CC-BY-SA			</v>
      <v xml:space="preserve">http://en.wikipedia.org/wiki/Bulgaria	https://www.cia.gov/library/publications/the-world-factbook/geos/bu.html?Transportation	https://travel.state.gov/content/travel/en/international-travel/International-Travel-Country-Information-Pages/Bulgaria.html	</v>
      <v xml:space="preserve">http://creativecommons.org/licenses/by-sa/3.0/			</v>
    </spb>
    <spb s="21">
      <v>0</v>
      <v>116</v>
      <v>2</v>
      <v>2</v>
      <v>3</v>
      <v>2</v>
      <v>2</v>
      <v>2</v>
      <v>117</v>
      <v>118</v>
      <v>119</v>
      <v>117</v>
      <v>117</v>
      <v>120</v>
      <v>8</v>
      <v>121</v>
      <v>120</v>
      <v>9</v>
      <v>117</v>
      <v>120</v>
      <v>11</v>
      <v>12</v>
      <v>13</v>
      <v>120</v>
      <v>120</v>
      <v>119</v>
      <v>120</v>
      <v>14</v>
      <v>15</v>
      <v>16</v>
      <v>17</v>
      <v>120</v>
      <v>121</v>
      <v>120</v>
      <v>120</v>
      <v>120</v>
      <v>120</v>
      <v>120</v>
      <v>120</v>
      <v>120</v>
      <v>120</v>
      <v>120</v>
      <v>120</v>
      <v>18</v>
    </spb>
    <spb s="11">
      <v>2019</v>
      <v>2022</v>
      <v>square km</v>
      <v>per thousand (2018)</v>
      <v>2021</v>
      <v>2019</v>
      <v>2018</v>
      <v>per liter (2016)</v>
      <v>2019</v>
      <v>years (2018)</v>
      <v>2018</v>
      <v>per thousand (2018)</v>
      <v>2019</v>
      <v>2017</v>
      <v>2016</v>
      <v>2019</v>
      <v>2016</v>
      <v>2015</v>
      <v>kilotons per year (2016)</v>
      <v>deaths per 100,000 (2017)</v>
      <v>kWh (2014)</v>
      <v>2014</v>
      <v>2011</v>
      <v>2017</v>
      <v>2017</v>
      <v>2017</v>
      <v>2017</v>
      <v>2017</v>
      <v>2015</v>
      <v>2017</v>
      <v>2017</v>
      <v>2017</v>
      <v>2017</v>
      <v>2019</v>
    </spb>
    <spb s="0">
      <v xml:space="preserve">	</v>
      <v xml:space="preserve">	</v>
      <v xml:space="preserve">https://en.wikipedia.org/wiki/Bulgaria	</v>
      <v xml:space="preserve">https://creativecommons.org/licenses/by-sa/3.0	</v>
    </spb>
    <spb s="0">
      <v xml:space="preserve">Wikipedia	Cia	travel.state.gov	</v>
      <v xml:space="preserve">CC-BY-SA			</v>
      <v xml:space="preserve">http://en.wikipedia.org/wiki/Croatia	https://www.cia.gov/library/publications/the-world-factbook/geos/hr.html?Transportation	https://travel.state.gov/content/travel/en/international-travel/International-Travel-Country-Information-Pages/Croatia.html	</v>
      <v xml:space="preserve">http://creativecommons.org/licenses/by-sa/3.0/			</v>
    </spb>
    <spb s="0">
      <v xml:space="preserve">Wikipedia	</v>
      <v xml:space="preserve">CC-BY-SA	</v>
      <v xml:space="preserve">http://en.wikipedia.org/wiki/Croatia	</v>
      <v xml:space="preserve">http://creativecommons.org/licenses/by-sa/3.0/	</v>
    </spb>
    <spb s="0">
      <v xml:space="preserve">Wikipedia	Cia	</v>
      <v xml:space="preserve">CC-BY-SA		</v>
      <v xml:space="preserve">http://en.wikipedia.org/wiki/Croatia	https://www.cia.gov/library/publications/the-world-factbook/geos/hr.html?Transportation	</v>
      <v xml:space="preserve">http://creativecommons.org/licenses/by-sa/3.0/		</v>
    </spb>
    <spb s="0">
      <v xml:space="preserve">Wikipedia	Wikipedia	Cia	travel.state.gov	</v>
      <v xml:space="preserve">CC-BY-SA	CC-BY-SA			</v>
      <v xml:space="preserve">http://en.wikipedia.org/wiki/Croatia	http://fr.wikipedia.org/wiki/Croatie	https://www.cia.gov/library/publications/the-world-factbook/geos/hr.html?Transportation	https://travel.state.gov/content/travel/en/international-travel/International-Travel-Country-Information-Pages/Croatia.html	</v>
      <v xml:space="preserve">http://creativecommons.org/licenses/by-sa/3.0/	http://creativecommons.org/licenses/by-sa/3.0/			</v>
    </spb>
    <spb s="0">
      <v xml:space="preserve">travel.state.gov	</v>
      <v xml:space="preserve">	</v>
      <v xml:space="preserve">https://travel.state.gov/content/travel/en/international-travel/International-Travel-Country-Information-Pages/Croatia.html	</v>
      <v xml:space="preserve">	</v>
    </spb>
    <spb s="0">
      <v xml:space="preserve">Cia	</v>
      <v xml:space="preserve">	</v>
      <v xml:space="preserve">https://www.cia.gov/library/publications/the-world-factbook/geos/hr.html?Transportation	</v>
      <v xml:space="preserve">	</v>
    </spb>
    <spb s="0">
      <v xml:space="preserve">Wikipedia	Wikipedia	</v>
      <v xml:space="preserve">CC-BY-SA	CC-BY-SA	</v>
      <v xml:space="preserve">http://en.wikipedia.org/wiki/Croatia	http://si.wikipedia.org/wiki/ක්‍රොඑෂියා	</v>
      <v xml:space="preserve">http://creativecommons.org/licenses/by-sa/3.0/	http://creativecommons.org/licenses/by-sa/3.0/	</v>
    </spb>
    <spb s="15">
      <v>0</v>
      <v>125</v>
      <v>2</v>
      <v>2</v>
      <v>3</v>
      <v>2</v>
      <v>2</v>
      <v>2</v>
      <v>126</v>
      <v>127</v>
      <v>128</v>
      <v>126</v>
      <v>126</v>
      <v>129</v>
      <v>130</v>
      <v>8</v>
      <v>125</v>
      <v>130</v>
      <v>9</v>
      <v>131</v>
      <v>130</v>
      <v>11</v>
      <v>12</v>
      <v>13</v>
      <v>130</v>
      <v>130</v>
      <v>128</v>
      <v>130</v>
      <v>14</v>
      <v>15</v>
      <v>16</v>
      <v>17</v>
      <v>130</v>
      <v>125</v>
      <v>130</v>
      <v>130</v>
      <v>130</v>
      <v>130</v>
      <v>130</v>
      <v>130</v>
      <v>130</v>
      <v>130</v>
      <v>130</v>
      <v>130</v>
      <v>18</v>
    </spb>
    <spb s="11">
      <v>2019</v>
      <v>2019</v>
      <v>square km</v>
      <v>per thousand (2018)</v>
      <v>2021</v>
      <v>2019</v>
      <v>2018</v>
      <v>per liter (2016)</v>
      <v>2019</v>
      <v>years (2018)</v>
      <v>2018</v>
      <v>per thousand (2018)</v>
      <v>2019</v>
      <v>2017</v>
      <v>2016</v>
      <v>2019</v>
      <v>2016</v>
      <v>2016</v>
      <v>kilotons per year (2016)</v>
      <v>deaths per 100,000 (2017)</v>
      <v>kWh (2014)</v>
      <v>2014</v>
      <v>2019</v>
      <v>2017</v>
      <v>2017</v>
      <v>2017</v>
      <v>2017</v>
      <v>2017</v>
      <v>2015</v>
      <v>2017</v>
      <v>2017</v>
      <v>2017</v>
      <v>2017</v>
      <v>2019</v>
    </spb>
    <spb s="0">
      <v xml:space="preserve">	</v>
      <v xml:space="preserve">	</v>
      <v xml:space="preserve">https://en.wikipedia.org/wiki/Croatia	</v>
      <v xml:space="preserve">https://creativecommons.org/licenses/by-sa/3.0	</v>
    </spb>
    <spb s="0">
      <v xml:space="preserve">Wikipedia	Cia	travel.state.gov	</v>
      <v xml:space="preserve">CC-BY-SA			</v>
      <v xml:space="preserve">http://en.wikipedia.org/wiki/Cyprus	https://www.cia.gov/library/publications/the-world-factbook/geos/cy.html?Transportation	https://travel.state.gov/content/travel/en/international-travel/International-Travel-Country-Information-Pages/Cyprus.html	</v>
      <v xml:space="preserve">http://creativecommons.org/licenses/by-sa/3.0/			</v>
    </spb>
    <spb s="0">
      <v xml:space="preserve">Wikipedia	</v>
      <v xml:space="preserve">CC-BY-SA	</v>
      <v xml:space="preserve">http://en.wikipedia.org/wiki/Cyprus	</v>
      <v xml:space="preserve">http://creativecommons.org/licenses/by-sa/3.0/	</v>
    </spb>
    <spb s="0">
      <v xml:space="preserve">Cia	</v>
      <v xml:space="preserve">	</v>
      <v xml:space="preserve">https://www.cia.gov/library/publications/the-world-factbook/geos/cy.html?Transportation	</v>
      <v xml:space="preserve">	</v>
    </spb>
    <spb s="0">
      <v xml:space="preserve">Wikipedia	Wikipedia	Cia	travel.state.gov	</v>
      <v xml:space="preserve">CC-BY-SA	CC-BY-SA			</v>
      <v xml:space="preserve">http://en.wikipedia.org/wiki/Cyprus	http://fr.wikipedia.org/wiki/Chypre_(pays)	https://www.cia.gov/library/publications/the-world-factbook/geos/cy.html?Transportation	https://travel.state.gov/content/travel/en/international-travel/International-Travel-Country-Information-Pages/Cyprus.html	</v>
      <v xml:space="preserve">http://creativecommons.org/licenses/by-sa/3.0/	http://creativecommons.org/licenses/by-sa/3.0/			</v>
    </spb>
    <spb s="22">
      <v>0</v>
      <v>135</v>
      <v>2</v>
      <v>2</v>
      <v>3</v>
      <v>2</v>
      <v>2</v>
      <v>2</v>
      <v>136</v>
      <v>136</v>
      <v>136</v>
      <v>137</v>
      <v>8</v>
      <v>135</v>
      <v>137</v>
      <v>9</v>
      <v>136</v>
      <v>137</v>
      <v>11</v>
      <v>12</v>
      <v>13</v>
      <v>137</v>
      <v>137</v>
      <v>138</v>
      <v>137</v>
      <v>14</v>
      <v>15</v>
      <v>16</v>
      <v>17</v>
      <v>137</v>
      <v>135</v>
      <v>137</v>
      <v>137</v>
      <v>137</v>
      <v>137</v>
      <v>137</v>
      <v>137</v>
      <v>137</v>
      <v>137</v>
      <v>137</v>
      <v>137</v>
      <v>18</v>
    </spb>
    <spb s="0">
      <v xml:space="preserve">	</v>
      <v xml:space="preserve">	</v>
      <v xml:space="preserve">https://en.wikipedia.org/wiki/Cyprus	</v>
      <v xml:space="preserve">https://creativecommons.org/licenses/by-sa/3.0	</v>
    </spb>
    <spb s="0">
      <v xml:space="preserve">Wikipedia	Cia	travel.state.gov	</v>
      <v xml:space="preserve">CC-BY-SA			</v>
      <v xml:space="preserve">http://en.wikipedia.org/wiki/Czech_Republic	https://www.cia.gov/library/publications/the-world-factbook/geos/ez.html?Transportation	https://travel.state.gov/content/travel/en/international-travel/International-Travel-Country-Information-Pages/CzechRepublic.html	</v>
      <v xml:space="preserve">http://creativecommons.org/licenses/by-sa/3.0/			</v>
    </spb>
    <spb s="0">
      <v xml:space="preserve">Wikipedia	</v>
      <v xml:space="preserve">CC-BY-SA	</v>
      <v xml:space="preserve">http://en.wikipedia.org/wiki/Czech_Republic	</v>
      <v xml:space="preserve">http://creativecommons.org/licenses/by-sa/3.0/	</v>
    </spb>
    <spb s="0">
      <v xml:space="preserve">Wikipedia	Cia	</v>
      <v xml:space="preserve">CC-BY-SA		</v>
      <v xml:space="preserve">http://en.wikipedia.org/wiki/Czech_Republic	https://www.cia.gov/library/publications/the-world-factbook/geos/ez.html?Transportation	</v>
      <v xml:space="preserve">http://creativecommons.org/licenses/by-sa/3.0/		</v>
    </spb>
    <spb s="0">
      <v xml:space="preserve">Wikipedia	travel.state.gov	Sec	</v>
      <v xml:space="preserve">CC-BY-SA			</v>
      <v xml:space="preserve">http://en.wikipedia.org/wiki/Czech_Republic	https://travel.state.gov/content/travel/en/international-travel/International-Travel-Country-Information-Pages/CzechRepublic.html	https://www.sec.gov/cgi-bin/browse-edgar?action=getcompany&amp;CIK=0001932296	</v>
      <v xml:space="preserve">http://creativecommons.org/licenses/by-sa/3.0/			</v>
    </spb>
    <spb s="0">
      <v xml:space="preserve">travel.state.gov	</v>
      <v xml:space="preserve">	</v>
      <v xml:space="preserve">https://travel.state.gov/content/travel/en/international-travel/International-Travel-Country-Information-Pages/CzechRepublic.html	</v>
      <v xml:space="preserve">	</v>
    </spb>
    <spb s="0">
      <v xml:space="preserve">Cia	</v>
      <v xml:space="preserve">	</v>
      <v xml:space="preserve">https://www.cia.gov/library/publications/the-world-factbook/geos/ez.html?Transportation	</v>
      <v xml:space="preserve">	</v>
    </spb>
    <spb s="15">
      <v>0</v>
      <v>141</v>
      <v>2</v>
      <v>2</v>
      <v>3</v>
      <v>2</v>
      <v>2</v>
      <v>2</v>
      <v>142</v>
      <v>143</v>
      <v>144</v>
      <v>142</v>
      <v>142</v>
      <v>145</v>
      <v>146</v>
      <v>8</v>
      <v>141</v>
      <v>146</v>
      <v>9</v>
      <v>142</v>
      <v>146</v>
      <v>11</v>
      <v>12</v>
      <v>13</v>
      <v>146</v>
      <v>146</v>
      <v>144</v>
      <v>146</v>
      <v>14</v>
      <v>15</v>
      <v>16</v>
      <v>17</v>
      <v>146</v>
      <v>141</v>
      <v>146</v>
      <v>146</v>
      <v>146</v>
      <v>146</v>
      <v>146</v>
      <v>146</v>
      <v>146</v>
      <v>146</v>
      <v>146</v>
      <v>146</v>
      <v>18</v>
    </spb>
    <spb s="11">
      <v>2019</v>
      <v>2019</v>
      <v>square km</v>
      <v>per thousand (2018)</v>
      <v>2021</v>
      <v>2019</v>
      <v>2018</v>
      <v>per liter (2016)</v>
      <v>2019</v>
      <v>years (2018)</v>
      <v>2018</v>
      <v>per thousand (2018)</v>
      <v>2019</v>
      <v>2017</v>
      <v>2016</v>
      <v>2019</v>
      <v>2016</v>
      <v>2018</v>
      <v>kilotons per year (2016)</v>
      <v>deaths per 100,000 (2017)</v>
      <v>kWh (2014)</v>
      <v>2015</v>
      <v>2008</v>
      <v>2017</v>
      <v>2017</v>
      <v>2017</v>
      <v>2017</v>
      <v>2017</v>
      <v>2015</v>
      <v>2017</v>
      <v>2017</v>
      <v>2017</v>
      <v>2017</v>
      <v>2019</v>
    </spb>
    <spb s="0">
      <v xml:space="preserve">	</v>
      <v xml:space="preserve">	</v>
      <v xml:space="preserve">https://en.wikipedia.org/wiki/Czech_Republic	</v>
      <v xml:space="preserve">https://creativecommons.org/licenses/by-sa/3.0	</v>
    </spb>
    <spb s="0">
      <v xml:space="preserve">Wikipedia	Cia	travel.state.gov	</v>
      <v xml:space="preserve">CC-BY-SA			</v>
      <v xml:space="preserve">http://en.wikipedia.org/wiki/Denmark	https://www.cia.gov/library/publications/the-world-factbook/geos/da.html?Transportation	https://travel.state.gov/content/travel/en/international-travel/International-Travel-Country-Information-Pages/Denmark.html	</v>
      <v xml:space="preserve">http://creativecommons.org/licenses/by-sa/3.0/			</v>
    </spb>
    <spb s="0">
      <v xml:space="preserve">Wikipedia	</v>
      <v xml:space="preserve">CC-BY-SA	</v>
      <v xml:space="preserve">http://en.wikipedia.org/wiki/Denmark	</v>
      <v xml:space="preserve">http://creativecommons.org/licenses/by-sa/3.0/	</v>
    </spb>
    <spb s="0">
      <v xml:space="preserve">Wikipedia	Cia	</v>
      <v xml:space="preserve">CC-BY-SA		</v>
      <v xml:space="preserve">http://en.wikipedia.org/wiki/Denmark	https://www.cia.gov/library/publications/the-world-factbook/geos/da.html?Transportation	</v>
      <v xml:space="preserve">http://creativecommons.org/licenses/by-sa/3.0/		</v>
    </spb>
    <spb s="0">
      <v xml:space="preserve">Wikipedia	Wikipedia	Cia	Wikipedia	travel.state.gov	</v>
      <v xml:space="preserve">CC-BY-SA	CC-BY-SA		CC-BY-SA		</v>
      <v xml:space="preserve">http://en.wikipedia.org/wiki/Denmark	http://fr.wikipedia.org/wiki/Danemark	https://www.cia.gov/library/publications/the-world-factbook/geos/da.html?Transportation	http://it.wikipedia.org/wiki/Suddivisioni_della_Danimarca	https://travel.state.gov/content/travel/en/international-travel/International-Travel-Country-Information-Pages/Denmark.html	</v>
      <v xml:space="preserve">http://creativecommons.org/licenses/by-sa/3.0/	http://creativecommons.org/licenses/by-sa/3.0/		http://creativecommons.org/licenses/by-sa/3.0/		</v>
    </spb>
    <spb s="0">
      <v xml:space="preserve">Cia	</v>
      <v xml:space="preserve">	</v>
      <v xml:space="preserve">https://www.cia.gov/library/publications/the-world-factbook/geos/da.html?Transportation	</v>
      <v xml:space="preserve">	</v>
    </spb>
    <spb s="23">
      <v>0</v>
      <v>150</v>
      <v>2</v>
      <v>2</v>
      <v>3</v>
      <v>2</v>
      <v>2</v>
      <v>2</v>
      <v>151</v>
      <v>152</v>
      <v>153</v>
      <v>151</v>
      <v>154</v>
      <v>8</v>
      <v>150</v>
      <v>154</v>
      <v>9</v>
      <v>151</v>
      <v>154</v>
      <v>11</v>
      <v>12</v>
      <v>13</v>
      <v>154</v>
      <v>154</v>
      <v>153</v>
      <v>154</v>
      <v>14</v>
      <v>15</v>
      <v>16</v>
      <v>17</v>
      <v>154</v>
      <v>150</v>
      <v>154</v>
      <v>154</v>
      <v>154</v>
      <v>154</v>
      <v>154</v>
      <v>154</v>
      <v>154</v>
      <v>154</v>
      <v>154</v>
      <v>154</v>
      <v>18</v>
    </spb>
    <spb s="11">
      <v>2019</v>
      <v>2019</v>
      <v>square km</v>
      <v>per thousand (2018)</v>
      <v>2020</v>
      <v>2019</v>
      <v>2018</v>
      <v>per liter (2016)</v>
      <v>2019</v>
      <v>years (2018)</v>
      <v>2018</v>
      <v>per thousand (2018)</v>
      <v>2019</v>
      <v>2017</v>
      <v>2016</v>
      <v>2019</v>
      <v>2016</v>
      <v>2016</v>
      <v>kilotons per year (2016)</v>
      <v>deaths per 100,000 (2017)</v>
      <v>kWh (2014)</v>
      <v>2015</v>
      <v>2004</v>
      <v>2017</v>
      <v>2017</v>
      <v>2017</v>
      <v>2017</v>
      <v>2017</v>
      <v>2015</v>
      <v>2017</v>
      <v>2017</v>
      <v>2017</v>
      <v>2017</v>
      <v>2019</v>
    </spb>
    <spb s="0">
      <v xml:space="preserve">	</v>
      <v xml:space="preserve">	</v>
      <v xml:space="preserve">https://en.wikipedia.org/wiki/Denmark	</v>
      <v xml:space="preserve">https://creativecommons.org/licenses/by-sa/3.0	</v>
    </spb>
    <spb s="0">
      <v xml:space="preserve">Wikipedia	Cia	travel.state.gov	</v>
      <v xml:space="preserve">CC-BY-SA			</v>
      <v xml:space="preserve">http://en.wikipedia.org/wiki/Estonia	https://www.cia.gov/library/publications/the-world-factbook/geos/en.html?Transportation	https://travel.state.gov/content/travel/en/international-travel/International-Travel-Country-Information-Pages/Estonia.html	</v>
      <v xml:space="preserve">http://creativecommons.org/licenses/by-sa/3.0/			</v>
    </spb>
    <spb s="0">
      <v xml:space="preserve">Wikipedia	</v>
      <v xml:space="preserve">CC-BY-SA	</v>
      <v xml:space="preserve">http://en.wikipedia.org/wiki/Estonia	</v>
      <v xml:space="preserve">http://creativecommons.org/licenses/by-sa/3.0/	</v>
    </spb>
    <spb s="0">
      <v xml:space="preserve">Wikipedia	Cia	</v>
      <v xml:space="preserve">CC-BY-SA		</v>
      <v xml:space="preserve">http://en.wikipedia.org/wiki/Estonia	https://www.cia.gov/library/publications/the-world-factbook/geos/en.html?Transportation	</v>
      <v xml:space="preserve">http://creativecommons.org/licenses/by-sa/3.0/		</v>
    </spb>
    <spb s="0">
      <v xml:space="preserve">Wikipedia	Wikipedia	Cia	travel.state.gov	Sec	</v>
      <v xml:space="preserve">CC-BY-SA	CC-BY-SA				</v>
      <v xml:space="preserve">http://en.wikipedia.org/wiki/Estonia	http://fr.wikipedia.org/wiki/Estonie	https://www.cia.gov/library/publications/the-world-factbook/geos/en.html?Transportation	https://travel.state.gov/content/travel/en/international-travel/International-Travel-Country-Information-Pages/Estonia.html	https://www.sec.gov/cgi-bin/browse-edgar?action=getcompany&amp;CIK=0001765048	</v>
      <v xml:space="preserve">http://creativecommons.org/licenses/by-sa/3.0/	http://creativecommons.org/licenses/by-sa/3.0/				</v>
    </spb>
    <spb s="0">
      <v xml:space="preserve">travel.state.gov	</v>
      <v xml:space="preserve">	</v>
      <v xml:space="preserve">https://travel.state.gov/content/travel/en/international-travel/International-Travel-Country-Information-Pages/Estonia.html	</v>
      <v xml:space="preserve">	</v>
    </spb>
    <spb s="0">
      <v xml:space="preserve">Cia	</v>
      <v xml:space="preserve">	</v>
      <v xml:space="preserve">https://www.cia.gov/library/publications/the-world-factbook/geos/en.html?Transportation	</v>
      <v xml:space="preserve">	</v>
    </spb>
    <spb s="14">
      <v>0</v>
      <v>158</v>
      <v>2</v>
      <v>2</v>
      <v>3</v>
      <v>2</v>
      <v>2</v>
      <v>2</v>
      <v>159</v>
      <v>160</v>
      <v>161</v>
      <v>159</v>
      <v>159</v>
      <v>162</v>
      <v>163</v>
      <v>8</v>
      <v>158</v>
      <v>163</v>
      <v>9</v>
      <v>159</v>
      <v>163</v>
      <v>11</v>
      <v>12</v>
      <v>13</v>
      <v>163</v>
      <v>163</v>
      <v>161</v>
      <v>163</v>
      <v>14</v>
      <v>15</v>
      <v>16</v>
      <v>17</v>
      <v>163</v>
      <v>163</v>
      <v>163</v>
      <v>163</v>
      <v>163</v>
      <v>163</v>
      <v>163</v>
      <v>163</v>
      <v>163</v>
      <v>163</v>
      <v>163</v>
      <v>18</v>
    </spb>
    <spb s="8">
      <v>2019</v>
      <v>2019</v>
      <v>square km</v>
      <v>per thousand (2018)</v>
      <v>2021</v>
      <v>2019</v>
      <v>2018</v>
      <v>per liter (2016)</v>
      <v>2019</v>
      <v>years (2018)</v>
      <v>2018</v>
      <v>per thousand (2018)</v>
      <v>2019</v>
      <v>2017</v>
      <v>2016</v>
      <v>2019</v>
      <v>2016</v>
      <v>2018</v>
      <v>kilotons per year (2016)</v>
      <v>deaths per 100,000 (2017)</v>
      <v>kWh (2014)</v>
      <v>2015</v>
      <v>2017</v>
      <v>2017</v>
      <v>2017</v>
      <v>2017</v>
      <v>2017</v>
      <v>2015</v>
      <v>2017</v>
      <v>2017</v>
      <v>2017</v>
      <v>2017</v>
      <v>2019</v>
    </spb>
    <spb s="0">
      <v xml:space="preserve">	</v>
      <v xml:space="preserve">	</v>
      <v xml:space="preserve">https://en.wikipedia.org/wiki/Estonia	</v>
      <v xml:space="preserve">https://creativecommons.org/licenses/by-sa/3.0	</v>
    </spb>
    <spb s="0">
      <v xml:space="preserve">Wikipedia	Cia	travel.state.gov	</v>
      <v xml:space="preserve">CC-BY-SA			</v>
      <v xml:space="preserve">http://en.wikipedia.org/wiki/France	https://www.cia.gov/library/publications/the-world-factbook/geos/fr.html?Transportation	https://travel.state.gov/content/travel/en/international-travel/International-Travel-Country-Information-Pages/Monaco.html	</v>
      <v xml:space="preserve">http://creativecommons.org/licenses/by-sa/3.0/			</v>
    </spb>
    <spb s="0">
      <v xml:space="preserve">Wikipedia	</v>
      <v xml:space="preserve">CC-BY-SA	</v>
      <v xml:space="preserve">http://en.wikipedia.org/wiki/France	</v>
      <v xml:space="preserve">http://creativecommons.org/licenses/by-sa/3.0/	</v>
    </spb>
    <spb s="0">
      <v xml:space="preserve">Wikipedia	Cia	</v>
      <v xml:space="preserve">CC-BY-SA		</v>
      <v xml:space="preserve">http://en.wikipedia.org/wiki/France	https://www.cia.gov/library/publications/the-world-factbook/geos/fr.html?Transportation	</v>
      <v xml:space="preserve">http://creativecommons.org/licenses/by-sa/3.0/		</v>
    </spb>
    <spb s="0">
      <v xml:space="preserve">Wikipedia	Wikipedia	Cia	travel.state.gov	Sec	</v>
      <v xml:space="preserve">CC-BY-SA	CC-BY-SA				</v>
      <v xml:space="preserve">http://en.wikipedia.org/wiki/France	http://fr.wikipedia.org/wiki/France	https://www.cia.gov/library/publications/the-world-factbook/geos/fr.html?Transportation	https://travel.state.gov/content/travel/en/international-travel/International-Travel-Country-Information-Pages/Monaco.html	https://www.sec.gov/cgi-bin/browse-edgar?action=getcompany&amp;CIK=0001929509	</v>
      <v xml:space="preserve">http://creativecommons.org/licenses/by-sa/3.0/	http://creativecommons.org/licenses/by-sa/3.0/				</v>
    </spb>
    <spb s="0">
      <v xml:space="preserve">Cia	</v>
      <v xml:space="preserve">	</v>
      <v xml:space="preserve">https://www.cia.gov/library/publications/the-world-factbook/geos/fr.html?Transportation	</v>
      <v xml:space="preserve">	</v>
    </spb>
    <spb s="24">
      <v>0</v>
      <v>167</v>
      <v>2</v>
      <v>2</v>
      <v>3</v>
      <v>2</v>
      <v>2</v>
      <v>2</v>
      <v>168</v>
      <v>169</v>
      <v>170</v>
      <v>168</v>
      <v>171</v>
      <v>8</v>
      <v>167</v>
      <v>171</v>
      <v>9</v>
      <v>168</v>
      <v>171</v>
      <v>11</v>
      <v>12</v>
      <v>13</v>
      <v>171</v>
      <v>171</v>
      <v>170</v>
      <v>171</v>
      <v>14</v>
      <v>15</v>
      <v>16</v>
      <v>17</v>
      <v>171</v>
      <v>167</v>
      <v>171</v>
      <v>171</v>
      <v>171</v>
      <v>171</v>
      <v>171</v>
      <v>171</v>
      <v>171</v>
      <v>171</v>
      <v>171</v>
      <v>171</v>
      <v>18</v>
    </spb>
    <spb s="11">
      <v>2019</v>
      <v>2019</v>
      <v>square km</v>
      <v>per thousand (2018)</v>
      <v>2021</v>
      <v>2019</v>
      <v>2018</v>
      <v>per liter (2016)</v>
      <v>2019</v>
      <v>years (2018)</v>
      <v>2018</v>
      <v>per thousand (2018)</v>
      <v>2019</v>
      <v>2017</v>
      <v>2016</v>
      <v>2019</v>
      <v>2016</v>
      <v>2018</v>
      <v>kilotons per year (2014)</v>
      <v>deaths per 100,000 (2017)</v>
      <v>kWh (2014)</v>
      <v>2015</v>
      <v>2018</v>
      <v>2017</v>
      <v>2017</v>
      <v>2017</v>
      <v>2017</v>
      <v>2017</v>
      <v>2015</v>
      <v>2017</v>
      <v>2017</v>
      <v>2017</v>
      <v>2017</v>
      <v>2019</v>
    </spb>
    <spb s="0">
      <v xml:space="preserve">	</v>
      <v xml:space="preserve">	</v>
      <v xml:space="preserve">https://en.wikipedia.org/wiki/France	</v>
      <v xml:space="preserve">https://creativecommons.org/licenses/by-sa/3.0	</v>
    </spb>
    <spb s="0">
      <v xml:space="preserve">Wikipedia	Cia	travel.state.gov	</v>
      <v xml:space="preserve">CC-BY-SA			</v>
      <v xml:space="preserve">http://en.wikipedia.org/wiki/Georgia_(country)	https://www.cia.gov/library/publications/the-world-factbook/geos/gg.html?Transportation	https://travel.state.gov/content/travel/en/international-travel/International-Travel-Country-Information-Pages/Georgia.html	</v>
      <v xml:space="preserve">http://creativecommons.org/licenses/by-sa/3.0/			</v>
    </spb>
    <spb s="0">
      <v xml:space="preserve">Wikipedia	</v>
      <v xml:space="preserve">CC-BY-SA	</v>
      <v xml:space="preserve">http://en.wikipedia.org/wiki/Georgia_(country)	</v>
      <v xml:space="preserve">http://creativecommons.org/licenses/by-sa/3.0/	</v>
    </spb>
    <spb s="0">
      <v xml:space="preserve">Wikipedia	Cia	</v>
      <v xml:space="preserve">CC-BY-SA		</v>
      <v xml:space="preserve">http://en.wikipedia.org/wiki/Georgia_(country)	https://www.cia.gov/library/publications/the-world-factbook/geos/gg.html?Transportation	</v>
      <v xml:space="preserve">http://creativecommons.org/licenses/by-sa/3.0/		</v>
    </spb>
    <spb s="0">
      <v xml:space="preserve">travel.state.gov	</v>
      <v xml:space="preserve">	</v>
      <v xml:space="preserve">https://travel.state.gov/content/travel/en/international-travel/International-Travel-Country-Information-Pages/Georgia.html	</v>
      <v xml:space="preserve">	</v>
    </spb>
    <spb s="0">
      <v xml:space="preserve">Cia	</v>
      <v xml:space="preserve">	</v>
      <v xml:space="preserve">https://www.cia.gov/library/publications/the-world-factbook/geos/gg.html?Transportation	</v>
      <v xml:space="preserve">	</v>
    </spb>
    <spb s="14">
      <v>0</v>
      <v>175</v>
      <v>2</v>
      <v>2</v>
      <v>3</v>
      <v>2</v>
      <v>2</v>
      <v>2</v>
      <v>176</v>
      <v>177</v>
      <v>175</v>
      <v>176</v>
      <v>176</v>
      <v>178</v>
      <v>179</v>
      <v>8</v>
      <v>175</v>
      <v>179</v>
      <v>9</v>
      <v>176</v>
      <v>179</v>
      <v>11</v>
      <v>12</v>
      <v>13</v>
      <v>179</v>
      <v>179</v>
      <v>175</v>
      <v>179</v>
      <v>14</v>
      <v>15</v>
      <v>16</v>
      <v>17</v>
      <v>179</v>
      <v>179</v>
      <v>179</v>
      <v>179</v>
      <v>179</v>
      <v>179</v>
      <v>179</v>
      <v>179</v>
      <v>179</v>
      <v>179</v>
      <v>179</v>
      <v>18</v>
    </spb>
    <spb s="8">
      <v>2019</v>
      <v>2019</v>
      <v>square km</v>
      <v>per thousand (2018)</v>
      <v>2021</v>
      <v>2019</v>
      <v>2018</v>
      <v>per liter (2016)</v>
      <v>2019</v>
      <v>years (2018)</v>
      <v>2018</v>
      <v>per thousand (2018)</v>
      <v>2019</v>
      <v>2017</v>
      <v>2016</v>
      <v>2019</v>
      <v>2016</v>
      <v>2018</v>
      <v>kilotons per year (2016)</v>
      <v>deaths per 100,000 (2017)</v>
      <v>kWh (2014)</v>
      <v>2014</v>
      <v>2018</v>
      <v>2018</v>
      <v>2018</v>
      <v>2018</v>
      <v>2018</v>
      <v>2015</v>
      <v>2018</v>
      <v>2018</v>
      <v>2018</v>
      <v>2019</v>
      <v>2019</v>
    </spb>
    <spb s="0">
      <v xml:space="preserve">	</v>
      <v xml:space="preserve">	</v>
      <v xml:space="preserve">https://en.wikipedia.org/wiki/Georgia_(country)	</v>
      <v xml:space="preserve">https://creativecommons.org/licenses/by-sa/3.0	</v>
    </spb>
    <spb s="0">
      <v xml:space="preserve">Wikipedia	Cia	travel.state.gov	</v>
      <v xml:space="preserve">CC-BY-SA			</v>
      <v xml:space="preserve">http://en.wikipedia.org/wiki/Germany	https://www.cia.gov/library/publications/the-world-factbook/geos/gm.html?Transportation	https://travel.state.gov/content/travel/en/international-travel/International-Travel-Country-Information-Pages/Germany.html	</v>
      <v xml:space="preserve">http://creativecommons.org/licenses/by-sa/3.0/			</v>
    </spb>
    <spb s="0">
      <v xml:space="preserve">Wikipedia	</v>
      <v xml:space="preserve">CC-BY-SA	</v>
      <v xml:space="preserve">http://en.wikipedia.org/wiki/Germany	</v>
      <v xml:space="preserve">http://creativecommons.org/licenses/by-sa/3.0/	</v>
    </spb>
    <spb s="0">
      <v xml:space="preserve">Wikipedia	Cia	</v>
      <v xml:space="preserve">CC-BY-SA		</v>
      <v xml:space="preserve">http://en.wikipedia.org/wiki/Germany	https://www.cia.gov/library/publications/the-world-factbook/geos/gm.html?Transportation	</v>
      <v xml:space="preserve">http://creativecommons.org/licenses/by-sa/3.0/		</v>
    </spb>
    <spb s="0">
      <v xml:space="preserve">Wikipedia	Wikipedia	Wikidata	Cia	ec.europa.eu	travel.state.gov	Sec	</v>
      <v xml:space="preserve">CC-BY-SA	CC-BY-SA						</v>
      <v xml:space="preserve">http://en.wikipedia.org/wiki/Germany	http://fr.wikipedia.org/wiki/Allemagne	https://www.wikidata.org/wiki/Q183	https://www.cia.gov/library/publications/the-world-factbook/geos/gm.html?Transportation	https://ec.europa.eu/CensusHub2/query.do?step=selectHyperCube&amp;qhc=false	https://travel.state.gov/content/travel/en/international-travel/International-Travel-Country-Information-Pages/Germany.html	https://www.sec.gov/cgi-bin/browse-edgar?action=getcompany&amp;CIK=0001902682	</v>
      <v xml:space="preserve">http://creativecommons.org/licenses/by-sa/3.0/	http://creativecommons.org/licenses/by-sa/3.0/						</v>
    </spb>
    <spb s="0">
      <v xml:space="preserve">travel.state.gov	</v>
      <v xml:space="preserve">	</v>
      <v xml:space="preserve">https://travel.state.gov/content/travel/en/international-travel/International-Travel-Country-Information-Pages/Germany.html	</v>
      <v xml:space="preserve">	</v>
    </spb>
    <spb s="0">
      <v xml:space="preserve">Cia	</v>
      <v xml:space="preserve">	</v>
      <v xml:space="preserve">https://www.cia.gov/library/publications/the-world-factbook/geos/gm.html?Transportation	</v>
      <v xml:space="preserve">	</v>
    </spb>
    <spb s="15">
      <v>0</v>
      <v>183</v>
      <v>2</v>
      <v>2</v>
      <v>3</v>
      <v>2</v>
      <v>2</v>
      <v>2</v>
      <v>184</v>
      <v>185</v>
      <v>186</v>
      <v>184</v>
      <v>184</v>
      <v>187</v>
      <v>188</v>
      <v>8</v>
      <v>183</v>
      <v>188</v>
      <v>9</v>
      <v>184</v>
      <v>188</v>
      <v>11</v>
      <v>12</v>
      <v>13</v>
      <v>188</v>
      <v>188</v>
      <v>186</v>
      <v>188</v>
      <v>14</v>
      <v>15</v>
      <v>16</v>
      <v>17</v>
      <v>188</v>
      <v>183</v>
      <v>188</v>
      <v>188</v>
      <v>188</v>
      <v>188</v>
      <v>188</v>
      <v>188</v>
      <v>188</v>
      <v>188</v>
      <v>188</v>
      <v>188</v>
      <v>18</v>
    </spb>
    <spb s="11">
      <v>2019</v>
      <v>2019</v>
      <v>square km</v>
      <v>per thousand (2018)</v>
      <v>2019</v>
      <v>2019</v>
      <v>2018</v>
      <v>per liter (2016)</v>
      <v>2019</v>
      <v>years (2018)</v>
      <v>2018</v>
      <v>per thousand (2018)</v>
      <v>2019</v>
      <v>2017</v>
      <v>2016</v>
      <v>2019</v>
      <v>2016</v>
      <v>2017</v>
      <v>kilotons per year (2016)</v>
      <v>deaths per 100,000 (2017)</v>
      <v>kWh (2014)</v>
      <v>2015</v>
      <v>2019</v>
      <v>2016</v>
      <v>2016</v>
      <v>2016</v>
      <v>2016</v>
      <v>2016</v>
      <v>2015</v>
      <v>2016</v>
      <v>2016</v>
      <v>2017</v>
      <v>2017</v>
      <v>2019</v>
    </spb>
    <spb s="0">
      <v xml:space="preserve">	</v>
      <v xml:space="preserve">	</v>
      <v xml:space="preserve">https://en.wikipedia.org/wiki/Germany	</v>
      <v xml:space="preserve">https://creativecommons.org/licenses/by-sa/3.0	</v>
    </spb>
    <spb s="0">
      <v xml:space="preserve">Wikipedia	Cia	travel.state.gov	</v>
      <v xml:space="preserve">CC-BY-SA			</v>
      <v xml:space="preserve">http://en.wikipedia.org/wiki/Greece	https://www.cia.gov/library/publications/the-world-factbook/geos/gr.html?Transportation	https://travel.state.gov/content/travel/en/international-travel/International-Travel-Country-Information-Pages/Greece.html	</v>
      <v xml:space="preserve">http://creativecommons.org/licenses/by-sa/3.0/			</v>
    </spb>
    <spb s="0">
      <v xml:space="preserve">Wikipedia	</v>
      <v xml:space="preserve">CC-BY-SA	</v>
      <v xml:space="preserve">http://en.wikipedia.org/wiki/Greece	</v>
      <v xml:space="preserve">http://creativecommons.org/licenses/by-sa/3.0/	</v>
    </spb>
    <spb s="0">
      <v xml:space="preserve">Wikipedia	Cia	</v>
      <v xml:space="preserve">CC-BY-SA		</v>
      <v xml:space="preserve">http://en.wikipedia.org/wiki/Greece	https://www.cia.gov/library/publications/the-world-factbook/geos/gr.html?Transportation	</v>
      <v xml:space="preserve">http://creativecommons.org/licenses/by-sa/3.0/		</v>
    </spb>
    <spb s="0">
      <v xml:space="preserve">travel.state.gov	</v>
      <v xml:space="preserve">	</v>
      <v xml:space="preserve">https://travel.state.gov/content/travel/en/international-travel/International-Travel-Country-Information-Pages/Greece.html	</v>
      <v xml:space="preserve">	</v>
    </spb>
    <spb s="0">
      <v xml:space="preserve">Cia	</v>
      <v xml:space="preserve">	</v>
      <v xml:space="preserve">https://www.cia.gov/library/publications/the-world-factbook/geos/gr.html?Transportation	</v>
      <v xml:space="preserve">	</v>
    </spb>
    <spb s="0">
      <v xml:space="preserve">Wikipedia	Cia	travel.state.gov	Sec	</v>
      <v xml:space="preserve">CC-BY-SA				</v>
      <v xml:space="preserve">http://en.wikipedia.org/wiki/Greece	https://www.cia.gov/library/publications/the-world-factbook/geos/gr.html?Transportation	https://travel.state.gov/content/travel/en/international-travel/International-Travel-Country-Information-Pages/Greece.html	https://www.sec.gov/cgi-bin/browse-edgar?action=getcompany&amp;CIK=0001876581	</v>
      <v xml:space="preserve">http://creativecommons.org/licenses/by-sa/3.0/				</v>
    </spb>
    <spb s="18">
      <v>0</v>
      <v>192</v>
      <v>2</v>
      <v>2</v>
      <v>3</v>
      <v>2</v>
      <v>2</v>
      <v>2</v>
      <v>193</v>
      <v>194</v>
      <v>193</v>
      <v>193</v>
      <v>195</v>
      <v>196</v>
      <v>8</v>
      <v>192</v>
      <v>196</v>
      <v>9</v>
      <v>193</v>
      <v>196</v>
      <v>11</v>
      <v>12</v>
      <v>13</v>
      <v>196</v>
      <v>196</v>
      <v>197</v>
      <v>196</v>
      <v>14</v>
      <v>15</v>
      <v>16</v>
      <v>17</v>
      <v>196</v>
      <v>192</v>
      <v>196</v>
      <v>196</v>
      <v>196</v>
      <v>196</v>
      <v>196</v>
      <v>196</v>
      <v>196</v>
      <v>196</v>
      <v>196</v>
      <v>196</v>
      <v>18</v>
    </spb>
    <spb s="11">
      <v>2019</v>
      <v>2019</v>
      <v>square km</v>
      <v>per thousand (2018)</v>
      <v>2022</v>
      <v>2019</v>
      <v>2018</v>
      <v>per liter (2016)</v>
      <v>2019</v>
      <v>years (2018)</v>
      <v>2018</v>
      <v>per thousand (2018)</v>
      <v>2019</v>
      <v>2017</v>
      <v>2016</v>
      <v>2019</v>
      <v>2016</v>
      <v>2017</v>
      <v>kilotons per year (2016)</v>
      <v>deaths per 100,000 (2017)</v>
      <v>kWh (2014)</v>
      <v>2015</v>
      <v>2019</v>
      <v>2017</v>
      <v>2017</v>
      <v>2017</v>
      <v>2017</v>
      <v>2017</v>
      <v>2015</v>
      <v>2017</v>
      <v>2017</v>
      <v>2017</v>
      <v>2017</v>
      <v>2019</v>
    </spb>
    <spb s="0">
      <v xml:space="preserve">	</v>
      <v xml:space="preserve">	</v>
      <v xml:space="preserve">https://en.wikipedia.org/wiki/Greece	</v>
      <v xml:space="preserve">https://creativecommons.org/licenses/by-sa/3.0	</v>
    </spb>
    <spb s="0">
      <v xml:space="preserve">Wikipedia	Cia	travel.state.gov	</v>
      <v xml:space="preserve">CC-BY-SA			</v>
      <v xml:space="preserve">http://en.wikipedia.org/wiki/Hungary	https://www.cia.gov/library/publications/the-world-factbook/geos/hu.html?Transportation	https://travel.state.gov/content/travel/en/international-travel/International-Travel-Country-Information-Pages/Hungary.html	</v>
      <v xml:space="preserve">http://creativecommons.org/licenses/by-sa/3.0/			</v>
    </spb>
    <spb s="0">
      <v xml:space="preserve">Wikipedia	</v>
      <v xml:space="preserve">CC-BY-SA	</v>
      <v xml:space="preserve">http://en.wikipedia.org/wiki/Hungary	</v>
      <v xml:space="preserve">http://creativecommons.org/licenses/by-sa/3.0/	</v>
    </spb>
    <spb s="0">
      <v xml:space="preserve">Wikipedia	Cia	</v>
      <v xml:space="preserve">CC-BY-SA		</v>
      <v xml:space="preserve">http://en.wikipedia.org/wiki/Hungary	https://www.cia.gov/library/publications/the-world-factbook/geos/hu.html?Transportation	</v>
      <v xml:space="preserve">http://creativecommons.org/licenses/by-sa/3.0/		</v>
    </spb>
    <spb s="0">
      <v xml:space="preserve">Wikipedia	Wikipedia	Cia	travel.state.gov	Sec	</v>
      <v xml:space="preserve">CC-BY-SA	CC-BY-SA				</v>
      <v xml:space="preserve">http://en.wikipedia.org/wiki/Hungary	http://fr.wikipedia.org/wiki/Hongrie	https://www.cia.gov/library/publications/the-world-factbook/geos/hu.html?Transportation	https://travel.state.gov/content/travel/en/international-travel/International-Travel-Country-Information-Pages/Hungary.html	https://www.sec.gov/cgi-bin/browse-edgar?action=getcompany&amp;CIK=0001805605	</v>
      <v xml:space="preserve">http://creativecommons.org/licenses/by-sa/3.0/	http://creativecommons.org/licenses/by-sa/3.0/				</v>
    </spb>
    <spb s="0">
      <v xml:space="preserve">Cia	</v>
      <v xml:space="preserve">	</v>
      <v xml:space="preserve">https://www.cia.gov/library/publications/the-world-factbook/geos/hu.html?Transportation	</v>
      <v xml:space="preserve">	</v>
    </spb>
    <spb s="0">
      <v xml:space="preserve">Wikipedia	Wikidata	</v>
      <v xml:space="preserve">CC-BY-SA		</v>
      <v xml:space="preserve">http://en.wikipedia.org/wiki/Hungary	https://www.wikidata.org/wiki/Q28	</v>
      <v xml:space="preserve">http://creativecommons.org/licenses/by-sa/3.0/		</v>
    </spb>
    <spb s="15">
      <v>0</v>
      <v>201</v>
      <v>2</v>
      <v>2</v>
      <v>3</v>
      <v>2</v>
      <v>2</v>
      <v>2</v>
      <v>202</v>
      <v>203</v>
      <v>204</v>
      <v>202</v>
      <v>202</v>
      <v>202</v>
      <v>205</v>
      <v>8</v>
      <v>201</v>
      <v>205</v>
      <v>9</v>
      <v>206</v>
      <v>205</v>
      <v>11</v>
      <v>12</v>
      <v>13</v>
      <v>205</v>
      <v>205</v>
      <v>204</v>
      <v>205</v>
      <v>14</v>
      <v>15</v>
      <v>16</v>
      <v>17</v>
      <v>205</v>
      <v>201</v>
      <v>205</v>
      <v>205</v>
      <v>205</v>
      <v>205</v>
      <v>205</v>
      <v>205</v>
      <v>205</v>
      <v>205</v>
      <v>205</v>
      <v>205</v>
      <v>18</v>
    </spb>
    <spb s="11">
      <v>2019</v>
      <v>2019</v>
      <v>square km</v>
      <v>per thousand (2018)</v>
      <v>2021</v>
      <v>2019</v>
      <v>2018</v>
      <v>per liter (2016)</v>
      <v>2019</v>
      <v>years (2018)</v>
      <v>2018</v>
      <v>per thousand (2018)</v>
      <v>2019</v>
      <v>2017</v>
      <v>2016</v>
      <v>2019</v>
      <v>2016</v>
      <v>2018</v>
      <v>kilotons per year (2016)</v>
      <v>deaths per 100,000 (2017)</v>
      <v>kWh (2014)</v>
      <v>2015</v>
      <v>2019</v>
      <v>2017</v>
      <v>2017</v>
      <v>2017</v>
      <v>2017</v>
      <v>2017</v>
      <v>2015</v>
      <v>2017</v>
      <v>2017</v>
      <v>2017</v>
      <v>2017</v>
      <v>2019</v>
    </spb>
    <spb s="0">
      <v xml:space="preserve">	</v>
      <v xml:space="preserve">	</v>
      <v xml:space="preserve">https://en.wikipedia.org/wiki/Hungary	</v>
      <v xml:space="preserve">https://creativecommons.org/licenses/by-sa/3.0	</v>
    </spb>
    <spb s="0">
      <v xml:space="preserve">Wikipedia	Cia	travel.state.gov	</v>
      <v xml:space="preserve">CC-BY-SA			</v>
      <v xml:space="preserve">http://en.wikipedia.org/wiki/Iceland	https://www.cia.gov/library/publications/the-world-factbook/geos/ic.html?Transportation	https://travel.state.gov/content/travel/en/international-travel/International-Travel-Country-Information-Pages/Iceland.html	</v>
      <v xml:space="preserve">http://creativecommons.org/licenses/by-sa/3.0/			</v>
    </spb>
    <spb s="0">
      <v xml:space="preserve">Wikipedia	</v>
      <v xml:space="preserve">CC-BY-SA	</v>
      <v xml:space="preserve">http://en.wikipedia.org/wiki/Iceland	</v>
      <v xml:space="preserve">http://creativecommons.org/licenses/by-sa/3.0/	</v>
    </spb>
    <spb s="0">
      <v xml:space="preserve">Wikipedia	Cia	</v>
      <v xml:space="preserve">CC-BY-SA		</v>
      <v xml:space="preserve">http://en.wikipedia.org/wiki/Iceland	https://www.cia.gov/library/publications/the-world-factbook/geos/ic.html?Transportation	</v>
      <v xml:space="preserve">http://creativecommons.org/licenses/by-sa/3.0/		</v>
    </spb>
    <spb s="0">
      <v xml:space="preserve">Wikipedia	Wikipedia	travel.state.gov	</v>
      <v xml:space="preserve">CC-BY-SA	CC-BY-SA		</v>
      <v xml:space="preserve">http://en.wikipedia.org/wiki/Iceland	http://fr.wikipedia.org/wiki/Islande	https://travel.state.gov/content/travel/en/international-travel/International-Travel-Country-Information-Pages/Iceland.html	</v>
      <v xml:space="preserve">http://creativecommons.org/licenses/by-sa/3.0/	http://creativecommons.org/licenses/by-sa/3.0/		</v>
    </spb>
    <spb s="0">
      <v xml:space="preserve">Cia	</v>
      <v xml:space="preserve">	</v>
      <v xml:space="preserve">https://www.cia.gov/library/publications/the-world-factbook/geos/ic.html?Transportation	</v>
      <v xml:space="preserve">	</v>
    </spb>
    <spb s="0">
      <v xml:space="preserve">Wikipedia	Wikidata	Wikipedia	</v>
      <v xml:space="preserve">CC-BY-SA		CC-BY-SA	</v>
      <v xml:space="preserve">http://en.wikipedia.org/wiki/Iceland	https://www.wikidata.org/wiki/Q189	http://vo.wikipedia.org/wiki/Islandia	</v>
      <v xml:space="preserve">http://creativecommons.org/licenses/by-sa/3.0/		http://creativecommons.org/licenses/by-sa/3.0/	</v>
    </spb>
    <spb s="25">
      <v>0</v>
      <v>210</v>
      <v>2</v>
      <v>2</v>
      <v>3</v>
      <v>2</v>
      <v>2</v>
      <v>2</v>
      <v>211</v>
      <v>212</v>
      <v>213</v>
      <v>211</v>
      <v>214</v>
      <v>8</v>
      <v>210</v>
      <v>214</v>
      <v>9</v>
      <v>215</v>
      <v>214</v>
      <v>11</v>
      <v>12</v>
      <v>13</v>
      <v>214</v>
      <v>214</v>
      <v>213</v>
      <v>214</v>
      <v>14</v>
      <v>15</v>
      <v>16</v>
      <v>17</v>
      <v>214</v>
      <v>214</v>
      <v>214</v>
      <v>214</v>
      <v>214</v>
      <v>214</v>
      <v>214</v>
      <v>214</v>
      <v>214</v>
      <v>214</v>
      <v>214</v>
      <v>18</v>
    </spb>
    <spb s="2">
      <v>7</v>
      <v>Name</v>
      <v>LearnMoreOnLink</v>
    </spb>
    <spb s="8">
      <v>2019</v>
      <v>2019</v>
      <v>square km</v>
      <v>per thousand (2018)</v>
      <v>2021</v>
      <v>2019</v>
      <v>2018</v>
      <v>per liter (2016)</v>
      <v>2019</v>
      <v>years (2018)</v>
      <v>2018</v>
      <v>per thousand (2018)</v>
      <v>2019</v>
      <v>2017</v>
      <v>2016</v>
      <v>2019</v>
      <v>2016</v>
      <v>2018</v>
      <v>kilotons per year (2016)</v>
      <v>deaths per 100,000 (2017)</v>
      <v>kWh (2014)</v>
      <v>2015</v>
      <v>2015</v>
      <v>2015</v>
      <v>2015</v>
      <v>2015</v>
      <v>2015</v>
      <v>2015</v>
      <v>2015</v>
      <v>2015</v>
      <v>2017</v>
      <v>2017</v>
      <v>2019</v>
    </spb>
    <spb s="0">
      <v xml:space="preserve">	</v>
      <v xml:space="preserve">	</v>
      <v xml:space="preserve">https://en.wikipedia.org/wiki/Iceland	</v>
      <v xml:space="preserve">https://creativecommons.org/licenses/by-sa/3.0	</v>
    </spb>
    <spb s="0">
      <v xml:space="preserve">Wikipedia	Cia	</v>
      <v xml:space="preserve">CC-BY-SA		</v>
      <v xml:space="preserve">http://en.wikipedia.org/wiki/Republic_of_Ireland	https://www.cia.gov/library/publications/the-world-factbook/geos/ei.html?Transportation	</v>
      <v xml:space="preserve">http://creativecommons.org/licenses/by-sa/3.0/		</v>
    </spb>
    <spb s="0">
      <v xml:space="preserve">Wikipedia	</v>
      <v xml:space="preserve">CC-BY-SA	</v>
      <v xml:space="preserve">http://en.wikipedia.org/wiki/Republic_of_Ireland	</v>
      <v xml:space="preserve">http://creativecommons.org/licenses/by-sa/3.0/	</v>
    </spb>
    <spb s="0">
      <v xml:space="preserve">Cia	</v>
      <v xml:space="preserve">	</v>
      <v xml:space="preserve">https://www.cia.gov/library/publications/the-world-factbook/geos/ei.html?Transportation	</v>
      <v xml:space="preserve">	</v>
    </spb>
    <spb s="0">
      <v xml:space="preserve">Wikipedia	Wikidata	</v>
      <v xml:space="preserve">CC-BY-SA		</v>
      <v xml:space="preserve">http://en.wikipedia.org/wiki/Republic_of_Ireland	https://www.wikidata.org/wiki/Q27	</v>
      <v xml:space="preserve">http://creativecommons.org/licenses/by-sa/3.0/		</v>
    </spb>
    <spb s="0">
      <v xml:space="preserve">Wikipedia	Wikipedia	Wikidata	Cia	Sec	</v>
      <v xml:space="preserve">CC-BY-SA	CC-BY-SA				</v>
      <v xml:space="preserve">http://en.wikipedia.org/wiki/Republic_of_Ireland	http://fr.wikipedia.org/wiki/Irlande_(pays)	https://www.wikidata.org/wiki/Q27	https://www.cia.gov/library/publications/the-world-factbook/geos/ei.html?Transportation	https://www.sec.gov/cgi-bin/browse-edgar?action=getcompany&amp;CIK=0001915527	</v>
      <v xml:space="preserve">http://creativecommons.org/licenses/by-sa/3.0/	http://creativecommons.org/licenses/by-sa/3.0/				</v>
    </spb>
    <spb s="26">
      <v>0</v>
      <v>220</v>
      <v>2</v>
      <v>2</v>
      <v>3</v>
      <v>2</v>
      <v>2</v>
      <v>2</v>
      <v>220</v>
      <v>221</v>
      <v>221</v>
      <v>222</v>
      <v>8</v>
      <v>220</v>
      <v>222</v>
      <v>9</v>
      <v>223</v>
      <v>222</v>
      <v>11</v>
      <v>12</v>
      <v>13</v>
      <v>222</v>
      <v>222</v>
      <v>224</v>
      <v>222</v>
      <v>14</v>
      <v>15</v>
      <v>16</v>
      <v>17</v>
      <v>222</v>
      <v>220</v>
      <v>222</v>
      <v>222</v>
      <v>222</v>
      <v>222</v>
      <v>222</v>
      <v>222</v>
      <v>222</v>
      <v>222</v>
      <v>222</v>
      <v>222</v>
      <v>18</v>
    </spb>
    <spb s="2">
      <v>8</v>
      <v>Name</v>
      <v>LearnMoreOnLink</v>
    </spb>
    <spb s="11">
      <v>2019</v>
      <v>2019</v>
      <v>square km</v>
      <v>per thousand (2018)</v>
      <v>2021</v>
      <v>2019</v>
      <v>2018</v>
      <v>per liter (2016)</v>
      <v>2019</v>
      <v>years (2018)</v>
      <v>2018</v>
      <v>per thousand (2018)</v>
      <v>2019</v>
      <v>2017</v>
      <v>2016</v>
      <v>2019</v>
      <v>2016</v>
      <v>2018</v>
      <v>kilotons per year (2016)</v>
      <v>deaths per 100,000 (2017)</v>
      <v>kWh (2014)</v>
      <v>2015</v>
      <v>2018</v>
      <v>2016</v>
      <v>2016</v>
      <v>2016</v>
      <v>2016</v>
      <v>2016</v>
      <v>2015</v>
      <v>2016</v>
      <v>2016</v>
      <v>2017</v>
      <v>2017</v>
      <v>2019</v>
    </spb>
    <spb s="0">
      <v xml:space="preserve">	</v>
      <v xml:space="preserve">	</v>
      <v xml:space="preserve">https://en.wikipedia.org/wiki/Republic_of_Ireland	</v>
      <v xml:space="preserve">https://creativecommons.org/licenses/by-sa/3.0	</v>
    </spb>
    <spb s="0">
      <v xml:space="preserve">Wikipedia	Wikipedia	Cia	travel.state.gov	</v>
      <v xml:space="preserve">CC-BY-SA	CC-BY-SA			</v>
      <v xml:space="preserve">http://es.wikipedia.org/wiki/Italia	http://en.wikipedia.org/wiki/Italy	https://www.cia.gov/library/publications/the-world-factbook/geos/it.html?Transportation	https://travel.state.gov/content/travel/en/international-travel/International-Travel-Country-Information-Pages/SanMarino.html	</v>
      <v xml:space="preserve">http://creativecommons.org/licenses/by-sa/3.0/	http://creativecommons.org/licenses/by-sa/3.0/			</v>
    </spb>
    <spb s="0">
      <v xml:space="preserve">Wikipedia	</v>
      <v xml:space="preserve">CC-BY-SA	</v>
      <v xml:space="preserve">http://en.wikipedia.org/wiki/Italy	</v>
      <v xml:space="preserve">http://creativecommons.org/licenses/by-sa/3.0/	</v>
    </spb>
    <spb s="0">
      <v xml:space="preserve">Wikipedia	Wikipedia	Cia	</v>
      <v xml:space="preserve">CC-BY-SA	CC-BY-SA		</v>
      <v xml:space="preserve">http://es.wikipedia.org/wiki/Italia	http://en.wikipedia.org/wiki/Italy	https://www.cia.gov/library/publications/the-world-factbook/geos/it.html?Transportation	</v>
      <v xml:space="preserve">http://creativecommons.org/licenses/by-sa/3.0/	http://creativecommons.org/licenses/by-sa/3.0/		</v>
    </spb>
    <spb s="0">
      <v xml:space="preserve">Wikipedia	Wikipedia	Wikipedia	Cia	travel.state.gov	Sec	</v>
      <v xml:space="preserve">CC-BY-SA	CC-BY-SA	CC-BY-SA				</v>
      <v xml:space="preserve">http://es.wikipedia.org/wiki/Italia	http://en.wikipedia.org/wiki/Italy	http://fr.wikipedia.org/wiki/Italie	https://www.cia.gov/library/publications/the-world-factbook/geos/it.html?Transportation	https://travel.state.gov/content/travel/en/international-travel/International-Travel-Country-Information-Pages/SanMarino.html	https://www.sec.gov/cgi-bin/browse-edgar?action=getcompany&amp;CIK=0001913624	</v>
      <v xml:space="preserve">http://creativecommons.org/licenses/by-sa/3.0/	http://creativecommons.org/licenses/by-sa/3.0/	http://creativecommons.org/licenses/by-sa/3.0/				</v>
    </spb>
    <spb s="0">
      <v xml:space="preserve">travel.state.gov	</v>
      <v xml:space="preserve">	</v>
      <v xml:space="preserve">https://travel.state.gov/content/travel/en/international-travel/International-Travel-Country-Information-Pages/SanMarino.html	</v>
      <v xml:space="preserve">	</v>
    </spb>
    <spb s="0">
      <v xml:space="preserve">Cia	</v>
      <v xml:space="preserve">	</v>
      <v xml:space="preserve">https://www.cia.gov/library/publications/the-world-factbook/geos/it.html?Transportation	</v>
      <v xml:space="preserve">	</v>
    </spb>
    <spb s="0">
      <v xml:space="preserve">Wikipedia	Wikipedia	</v>
      <v xml:space="preserve">CC-BY-SA	CC-BY-SA	</v>
      <v xml:space="preserve">http://es.wikipedia.org/wiki/Italia	http://en.wikipedia.org/wiki/Italy	</v>
      <v xml:space="preserve">http://creativecommons.org/licenses/by-sa/3.0/	http://creativecommons.org/licenses/by-sa/3.0/	</v>
    </spb>
    <spb s="10">
      <v>0</v>
      <v>229</v>
      <v>2</v>
      <v>2</v>
      <v>3</v>
      <v>2</v>
      <v>2</v>
      <v>2</v>
      <v>230</v>
      <v>231</v>
      <v>232</v>
      <v>230</v>
      <v>233</v>
      <v>234</v>
      <v>8</v>
      <v>229</v>
      <v>234</v>
      <v>9</v>
      <v>235</v>
      <v>234</v>
      <v>11</v>
      <v>12</v>
      <v>13</v>
      <v>234</v>
      <v>234</v>
      <v>232</v>
      <v>234</v>
      <v>14</v>
      <v>15</v>
      <v>16</v>
      <v>17</v>
      <v>234</v>
      <v>229</v>
      <v>234</v>
      <v>234</v>
      <v>234</v>
      <v>234</v>
      <v>234</v>
      <v>234</v>
      <v>234</v>
      <v>234</v>
      <v>234</v>
      <v>234</v>
      <v>18</v>
    </spb>
    <spb s="11">
      <v>2019</v>
      <v>2019</v>
      <v>square km</v>
      <v>per thousand (2018)</v>
      <v>2021</v>
      <v>2019</v>
      <v>2018</v>
      <v>per liter (2016)</v>
      <v>2019</v>
      <v>years (2018)</v>
      <v>2018</v>
      <v>per thousand (2018)</v>
      <v>2019</v>
      <v>2017</v>
      <v>2016</v>
      <v>2019</v>
      <v>2016</v>
      <v>2018</v>
      <v>kilotons per year (2014)</v>
      <v>deaths per 100,000 (2017)</v>
      <v>kWh (2014)</v>
      <v>2015</v>
      <v>2008</v>
      <v>2017</v>
      <v>2017</v>
      <v>2017</v>
      <v>2017</v>
      <v>2017</v>
      <v>2015</v>
      <v>2017</v>
      <v>2017</v>
      <v>2017</v>
      <v>2017</v>
      <v>2019</v>
    </spb>
    <spb s="0">
      <v xml:space="preserve">	</v>
      <v xml:space="preserve">	</v>
      <v xml:space="preserve">https://en.wikipedia.org/wiki/Italy	</v>
      <v xml:space="preserve">https://creativecommons.org/licenses/by-sa/3.0	</v>
    </spb>
    <spb s="0">
      <v xml:space="preserve">Wikipedia	Cia	travel.state.gov	</v>
      <v xml:space="preserve">CC-BY-SA			</v>
      <v xml:space="preserve">http://en.wikipedia.org/wiki/Kazakhstan	https://www.cia.gov/library/publications/the-world-factbook/geos/kz.html?Transportation	https://travel.state.gov/content/travel/en/international-travel/International-Travel-Country-Information-Pages/Kazakhstan.html	</v>
      <v xml:space="preserve">http://creativecommons.org/licenses/by-sa/3.0/			</v>
    </spb>
    <spb s="0">
      <v xml:space="preserve">Wikipedia	</v>
      <v xml:space="preserve">CC-BY-SA	</v>
      <v xml:space="preserve">http://en.wikipedia.org/wiki/Kazakhstan	</v>
      <v xml:space="preserve">http://creativecommons.org/licenses/by-sa/3.0/	</v>
    </spb>
    <spb s="0">
      <v xml:space="preserve">Wikipedia	Cia	</v>
      <v xml:space="preserve">CC-BY-SA		</v>
      <v xml:space="preserve">http://en.wikipedia.org/wiki/Kazakhstan	https://www.cia.gov/library/publications/the-world-factbook/geos/kz.html?Transportation	</v>
      <v xml:space="preserve">http://creativecommons.org/licenses/by-sa/3.0/		</v>
    </spb>
    <spb s="0">
      <v xml:space="preserve">Wikipedia	travel.state.gov	</v>
      <v xml:space="preserve">CC-BY-SA		</v>
      <v xml:space="preserve">http://en.wikipedia.org/wiki/Kazakhstan	https://travel.state.gov/content/travel/en/international-travel/International-Travel-Country-Information-Pages/Kazakhstan.html	</v>
      <v xml:space="preserve">http://creativecommons.org/licenses/by-sa/3.0/		</v>
    </spb>
    <spb s="0">
      <v xml:space="preserve">Cia	</v>
      <v xml:space="preserve">	</v>
      <v xml:space="preserve">https://www.cia.gov/library/publications/the-world-factbook/geos/kz.html?Transportation	</v>
      <v xml:space="preserve">	</v>
    </spb>
    <spb s="21">
      <v>0</v>
      <v>239</v>
      <v>2</v>
      <v>2</v>
      <v>3</v>
      <v>2</v>
      <v>2</v>
      <v>2</v>
      <v>240</v>
      <v>241</v>
      <v>242</v>
      <v>240</v>
      <v>240</v>
      <v>243</v>
      <v>8</v>
      <v>239</v>
      <v>243</v>
      <v>9</v>
      <v>240</v>
      <v>243</v>
      <v>11</v>
      <v>12</v>
      <v>13</v>
      <v>243</v>
      <v>243</v>
      <v>241</v>
      <v>243</v>
      <v>14</v>
      <v>15</v>
      <v>16</v>
      <v>17</v>
      <v>243</v>
      <v>239</v>
      <v>243</v>
      <v>243</v>
      <v>243</v>
      <v>243</v>
      <v>243</v>
      <v>243</v>
      <v>243</v>
      <v>243</v>
      <v>243</v>
      <v>243</v>
      <v>18</v>
    </spb>
    <spb s="11">
      <v>2019</v>
      <v>2019</v>
      <v>square km</v>
      <v>per thousand (2018)</v>
      <v>2021</v>
      <v>2019</v>
      <v>2018</v>
      <v>per liter (2016)</v>
      <v>2019</v>
      <v>years (2018)</v>
      <v>2018</v>
      <v>per thousand (2018)</v>
      <v>2019</v>
      <v>2017</v>
      <v>2016</v>
      <v>2019</v>
      <v>2016</v>
      <v>2014</v>
      <v>kilotons per year (2016)</v>
      <v>deaths per 100,000 (2017)</v>
      <v>kWh (2014)</v>
      <v>2014</v>
      <v>2019</v>
      <v>2017</v>
      <v>2017</v>
      <v>2017</v>
      <v>2017</v>
      <v>2017</v>
      <v>2015</v>
      <v>2017</v>
      <v>2017</v>
      <v>2019</v>
      <v>2019</v>
      <v>2019</v>
    </spb>
    <spb s="0">
      <v xml:space="preserve">	</v>
      <v xml:space="preserve">	</v>
      <v xml:space="preserve">https://en.wikipedia.org/wiki/Kazakhstan	</v>
      <v xml:space="preserve">https://creativecommons.org/licenses/by-sa/3.0	</v>
    </spb>
    <spb s="0">
      <v xml:space="preserve">Wikipedia	Cia	travel.state.gov	</v>
      <v xml:space="preserve">CC-BY-SA			</v>
      <v xml:space="preserve">http://en.wikipedia.org/wiki/Latvia	https://www.cia.gov/library/publications/the-world-factbook/geos/lg.html?Transportation	https://travel.state.gov/content/travel/en/international-travel/International-Travel-Country-Information-Pages/Latvia.html	</v>
      <v xml:space="preserve">http://creativecommons.org/licenses/by-sa/3.0/			</v>
    </spb>
    <spb s="0">
      <v xml:space="preserve">Wikipedia	</v>
      <v xml:space="preserve">CC-BY-SA	</v>
      <v xml:space="preserve">http://en.wikipedia.org/wiki/Latvia	</v>
      <v xml:space="preserve">http://creativecommons.org/licenses/by-sa/3.0/	</v>
    </spb>
    <spb s="0">
      <v xml:space="preserve">Wikipedia	Cia	</v>
      <v xml:space="preserve">CC-BY-SA		</v>
      <v xml:space="preserve">http://en.wikipedia.org/wiki/Latvia	https://www.cia.gov/library/publications/the-world-factbook/geos/lg.html?Transportation	</v>
      <v xml:space="preserve">http://creativecommons.org/licenses/by-sa/3.0/		</v>
    </spb>
    <spb s="0">
      <v xml:space="preserve">Wikipedia	Wikipedia	Cia	travel.state.gov	Sec	</v>
      <v xml:space="preserve">CC-BY-SA	CC-BY-SA				</v>
      <v xml:space="preserve">http://en.wikipedia.org/wiki/Latvia	http://fr.wikipedia.org/wiki/Lettonie	https://www.cia.gov/library/publications/the-world-factbook/geos/lg.html?Transportation	https://travel.state.gov/content/travel/en/international-travel/International-Travel-Country-Information-Pages/Latvia.html	https://www.sec.gov/cgi-bin/browse-edgar?action=getcompany&amp;CIK=0001627554	</v>
      <v xml:space="preserve">http://creativecommons.org/licenses/by-sa/3.0/	http://creativecommons.org/licenses/by-sa/3.0/				</v>
    </spb>
    <spb s="0">
      <v xml:space="preserve">Wikipedia	travel.state.gov	</v>
      <v xml:space="preserve">CC-BY-SA		</v>
      <v xml:space="preserve">http://en.wikipedia.org/wiki/Latvia	https://travel.state.gov/content/travel/en/international-travel/International-Travel-Country-Information-Pages/Latvia.html	</v>
      <v xml:space="preserve">http://creativecommons.org/licenses/by-sa/3.0/		</v>
    </spb>
    <spb s="0">
      <v xml:space="preserve">Cia	</v>
      <v xml:space="preserve">	</v>
      <v xml:space="preserve">https://www.cia.gov/library/publications/the-world-factbook/geos/lg.html?Transportation	</v>
      <v xml:space="preserve">	</v>
    </spb>
    <spb s="14">
      <v>0</v>
      <v>247</v>
      <v>2</v>
      <v>2</v>
      <v>3</v>
      <v>2</v>
      <v>2</v>
      <v>2</v>
      <v>248</v>
      <v>249</v>
      <v>250</v>
      <v>248</v>
      <v>248</v>
      <v>251</v>
      <v>252</v>
      <v>8</v>
      <v>247</v>
      <v>252</v>
      <v>9</v>
      <v>248</v>
      <v>252</v>
      <v>11</v>
      <v>12</v>
      <v>13</v>
      <v>252</v>
      <v>252</v>
      <v>250</v>
      <v>252</v>
      <v>14</v>
      <v>15</v>
      <v>16</v>
      <v>17</v>
      <v>252</v>
      <v>252</v>
      <v>252</v>
      <v>252</v>
      <v>252</v>
      <v>252</v>
      <v>252</v>
      <v>252</v>
      <v>252</v>
      <v>252</v>
      <v>252</v>
      <v>18</v>
    </spb>
    <spb s="8">
      <v>2019</v>
      <v>2019</v>
      <v>square km</v>
      <v>per thousand (2018)</v>
      <v>2022</v>
      <v>2019</v>
      <v>2018</v>
      <v>per liter (2016)</v>
      <v>2019</v>
      <v>years (2018)</v>
      <v>2018</v>
      <v>per thousand (2018)</v>
      <v>2019</v>
      <v>2017</v>
      <v>2016</v>
      <v>2019</v>
      <v>2016</v>
      <v>2017</v>
      <v>kilotons per year (2016)</v>
      <v>deaths per 100,000 (2017)</v>
      <v>kWh (2014)</v>
      <v>2014</v>
      <v>2017</v>
      <v>2017</v>
      <v>2017</v>
      <v>2017</v>
      <v>2017</v>
      <v>2015</v>
      <v>2017</v>
      <v>2017</v>
      <v>2017</v>
      <v>2017</v>
      <v>2019</v>
    </spb>
    <spb s="0">
      <v xml:space="preserve">	</v>
      <v xml:space="preserve">	</v>
      <v xml:space="preserve">https://en.wikipedia.org/wiki/Latvia	</v>
      <v xml:space="preserve">https://creativecommons.org/licenses/by-sa/3.0	</v>
    </spb>
    <spb s="0">
      <v xml:space="preserve">Wikipedia	Cia	travel.state.gov	</v>
      <v xml:space="preserve">CC-BY-SA			</v>
      <v xml:space="preserve">http://en.wikipedia.org/wiki/Liechtenstein	https://www.cia.gov/library/publications/the-world-factbook/geos/ls.html?Transportation	https://travel.state.gov/content/travel/en/international-travel/International-Travel-Country-Information-Pages/Liechtenstein.html	</v>
      <v xml:space="preserve">http://creativecommons.org/licenses/by-sa/3.0/			</v>
    </spb>
    <spb s="0">
      <v xml:space="preserve">Wikipedia	</v>
      <v xml:space="preserve">CC-BY-SA	</v>
      <v xml:space="preserve">http://en.wikipedia.org/wiki/Liechtenstein	</v>
      <v xml:space="preserve">http://creativecommons.org/licenses/by-sa/3.0/	</v>
    </spb>
    <spb s="0">
      <v xml:space="preserve">Wikipedia	Cia	</v>
      <v xml:space="preserve">CC-BY-SA		</v>
      <v xml:space="preserve">http://en.wikipedia.org/wiki/Liechtenstein	https://www.cia.gov/library/publications/the-world-factbook/geos/ls.html?Transportation	</v>
      <v xml:space="preserve">http://creativecommons.org/licenses/by-sa/3.0/		</v>
    </spb>
    <spb s="0">
      <v xml:space="preserve">Cia	</v>
      <v xml:space="preserve">	</v>
      <v xml:space="preserve">https://www.cia.gov/library/publications/the-world-factbook/geos/ls.html?Transportation	</v>
      <v xml:space="preserve">	</v>
    </spb>
    <spb s="0">
      <v xml:space="preserve">Wikipedia	Wikipedia	Cia	travel.state.gov	Sec	</v>
      <v xml:space="preserve">CC-BY-SA	CC-BY-SA				</v>
      <v xml:space="preserve">http://en.wikipedia.org/wiki/Liechtenstein	http://fr.wikipedia.org/wiki/Liechtenstein	https://www.cia.gov/library/publications/the-world-factbook/geos/ls.html?Transportation	https://travel.state.gov/content/travel/en/international-travel/International-Travel-Country-Information-Pages/Liechtenstein.html	https://www.sec.gov/cgi-bin/browse-edgar?action=getcompany&amp;CIK=0001938017	</v>
      <v xml:space="preserve">http://creativecommons.org/licenses/by-sa/3.0/	http://creativecommons.org/licenses/by-sa/3.0/				</v>
    </spb>
    <spb s="27">
      <v>256</v>
      <v>2</v>
      <v>2</v>
      <v>3</v>
      <v>2</v>
      <v>2</v>
      <v>2</v>
      <v>257</v>
      <v>258</v>
      <v>257</v>
      <v>257</v>
      <v>8</v>
      <v>256</v>
      <v>259</v>
      <v>9</v>
      <v>257</v>
      <v>12</v>
      <v>259</v>
      <v>260</v>
      <v>259</v>
      <v>15</v>
      <v>259</v>
      <v>259</v>
    </spb>
    <spb s="2">
      <v>9</v>
      <v>Name</v>
      <v>LearnMoreOnLink</v>
    </spb>
    <spb s="28">
      <v>2017</v>
      <v>square km</v>
      <v>per thousand (2018)</v>
      <v>2021</v>
      <v>2018</v>
      <v>per liter (2014)</v>
      <v>2019</v>
      <v>years (2018)</v>
      <v>2019</v>
      <v>2016</v>
      <v>2016</v>
      <v>kilotons per year (2016)</v>
      <v>2017</v>
      <v>2017</v>
    </spb>
    <spb s="0">
      <v xml:space="preserve">	</v>
      <v xml:space="preserve">	</v>
      <v xml:space="preserve">https://en.wikipedia.org/wiki/Liechtenstein	</v>
      <v xml:space="preserve">https://creativecommons.org/licenses/by-sa/3.0	</v>
    </spb>
    <spb s="0">
      <v xml:space="preserve">Wikipedia	Cia	travel.state.gov	</v>
      <v xml:space="preserve">CC-BY-SA			</v>
      <v xml:space="preserve">http://en.wikipedia.org/wiki/Lithuania	https://www.cia.gov/library/publications/the-world-factbook/geos/lh.html?Transportation	https://travel.state.gov/content/travel/en/international-travel/International-Travel-Country-Information-Pages/Lithuania.html	</v>
      <v xml:space="preserve">http://creativecommons.org/licenses/by-sa/3.0/			</v>
    </spb>
    <spb s="0">
      <v xml:space="preserve">Wikipedia	</v>
      <v xml:space="preserve">CC-BY-SA	</v>
      <v xml:space="preserve">http://en.wikipedia.org/wiki/Lithuania	</v>
      <v xml:space="preserve">http://creativecommons.org/licenses/by-sa/3.0/	</v>
    </spb>
    <spb s="0">
      <v xml:space="preserve">Wikipedia	Cia	</v>
      <v xml:space="preserve">CC-BY-SA		</v>
      <v xml:space="preserve">http://en.wikipedia.org/wiki/Lithuania	https://www.cia.gov/library/publications/the-world-factbook/geos/lh.html?Transportation	</v>
      <v xml:space="preserve">http://creativecommons.org/licenses/by-sa/3.0/		</v>
    </spb>
    <spb s="0">
      <v xml:space="preserve">Wikipedia	Wikipedia	Cia	Wikipedia	travel.state.gov	Sec	</v>
      <v xml:space="preserve">CC-BY-SA	CC-BY-SA		CC-BY-SA			</v>
      <v xml:space="preserve">http://en.wikipedia.org/wiki/Lithuania	http://fr.wikipedia.org/wiki/Lituanie	https://www.cia.gov/library/publications/the-world-factbook/geos/lh.html?Transportation	https://en.wikipedia.org/wiki/Lithuania	https://travel.state.gov/content/travel/en/international-travel/International-Travel-Country-Information-Pages/Lithuania.html	https://www.sec.gov/cgi-bin/browse-edgar?action=getcompany&amp;CIK=0001926202	</v>
      <v xml:space="preserve">http://creativecommons.org/licenses/by-sa/3.0/	http://creativecommons.org/licenses/by-sa/3.0/		http://creativecommons.org/licenses/by-sa/3.0/			</v>
    </spb>
    <spb s="0">
      <v xml:space="preserve">Wikipedia	travel.state.gov	</v>
      <v xml:space="preserve">CC-BY-SA		</v>
      <v xml:space="preserve">http://en.wikipedia.org/wiki/Lithuania	https://travel.state.gov/content/travel/en/international-travel/International-Travel-Country-Information-Pages/Lithuania.html	</v>
      <v xml:space="preserve">http://creativecommons.org/licenses/by-sa/3.0/		</v>
    </spb>
    <spb s="0">
      <v xml:space="preserve">Cia	</v>
      <v xml:space="preserve">	</v>
      <v xml:space="preserve">https://www.cia.gov/library/publications/the-world-factbook/geos/lh.html?Transportation	</v>
      <v xml:space="preserve">	</v>
    </spb>
    <spb s="0">
      <v xml:space="preserve">Wikipedia	Wikipedia	</v>
      <v xml:space="preserve">CC-BY-SA	CC-BY-SA	</v>
      <v xml:space="preserve">http://en.wikipedia.org/wiki/Lithuania	http://uk.wikipedia.org/wiki/Шаблон:Найбільші_міста_Литви	</v>
      <v xml:space="preserve">http://creativecommons.org/licenses/by-sa/3.0/	http://creativecommons.org/licenses/by-sa/3.0/	</v>
    </spb>
    <spb s="14">
      <v>0</v>
      <v>265</v>
      <v>2</v>
      <v>2</v>
      <v>3</v>
      <v>2</v>
      <v>2</v>
      <v>2</v>
      <v>266</v>
      <v>267</v>
      <v>268</v>
      <v>266</v>
      <v>266</v>
      <v>269</v>
      <v>270</v>
      <v>8</v>
      <v>265</v>
      <v>270</v>
      <v>9</v>
      <v>271</v>
      <v>270</v>
      <v>11</v>
      <v>12</v>
      <v>13</v>
      <v>270</v>
      <v>270</v>
      <v>268</v>
      <v>270</v>
      <v>14</v>
      <v>15</v>
      <v>16</v>
      <v>17</v>
      <v>270</v>
      <v>270</v>
      <v>270</v>
      <v>270</v>
      <v>270</v>
      <v>270</v>
      <v>270</v>
      <v>270</v>
      <v>270</v>
      <v>270</v>
      <v>270</v>
      <v>18</v>
    </spb>
    <spb s="8">
      <v>2019</v>
      <v>2019</v>
      <v>square km</v>
      <v>per thousand (2018)</v>
      <v>2021</v>
      <v>2019</v>
      <v>2018</v>
      <v>per liter (2016)</v>
      <v>2019</v>
      <v>years (2018)</v>
      <v>2018</v>
      <v>per thousand (2018)</v>
      <v>2019</v>
      <v>2017</v>
      <v>2016</v>
      <v>2019</v>
      <v>2016</v>
      <v>2018</v>
      <v>kilotons per year (2016)</v>
      <v>deaths per 100,000 (2017)</v>
      <v>kWh (2014)</v>
      <v>2014</v>
      <v>2017</v>
      <v>2017</v>
      <v>2017</v>
      <v>2017</v>
      <v>2017</v>
      <v>2015</v>
      <v>2017</v>
      <v>2017</v>
      <v>2017</v>
      <v>2017</v>
      <v>2019</v>
    </spb>
    <spb s="0">
      <v xml:space="preserve">	</v>
      <v xml:space="preserve">	</v>
      <v xml:space="preserve">https://en.wikipedia.org/wiki/Lithuania	</v>
      <v xml:space="preserve">https://creativecommons.org/licenses/by-sa/3.0	</v>
    </spb>
    <spb s="0">
      <v xml:space="preserve">Wikipedia	Cia	travel.state.gov	</v>
      <v xml:space="preserve">CC-BY-SA			</v>
      <v xml:space="preserve">http://en.wikipedia.org/wiki/Luxembourg	https://www.cia.gov/library/publications/the-world-factbook/geos/lu.html?Transportation	https://travel.state.gov/content/travel/en/international-travel/International-Travel-Country-Information-Pages/Luxembourg.html	</v>
      <v xml:space="preserve">http://creativecommons.org/licenses/by-sa/3.0/			</v>
    </spb>
    <spb s="0">
      <v xml:space="preserve">Wikipedia	</v>
      <v xml:space="preserve">CC-BY-SA	</v>
      <v xml:space="preserve">http://en.wikipedia.org/wiki/Luxembourg	</v>
      <v xml:space="preserve">http://creativecommons.org/licenses/by-sa/3.0/	</v>
    </spb>
    <spb s="0">
      <v xml:space="preserve">Wikipedia	Wikipedia	travel.state.gov	Sec	</v>
      <v xml:space="preserve">CC-BY-SA	CC-BY-SA			</v>
      <v xml:space="preserve">http://en.wikipedia.org/wiki/Luxembourg	http://fr.wikipedia.org/wiki/Luxembourg_(pays)	https://travel.state.gov/content/travel/en/international-travel/International-Travel-Country-Information-Pages/Luxembourg.html	https://www.sec.gov/cgi-bin/browse-edgar?action=getcompany&amp;CIK=0001936288	</v>
      <v xml:space="preserve">http://creativecommons.org/licenses/by-sa/3.0/	http://creativecommons.org/licenses/by-sa/3.0/			</v>
    </spb>
    <spb s="0">
      <v xml:space="preserve">travel.state.gov	</v>
      <v xml:space="preserve">	</v>
      <v xml:space="preserve">https://travel.state.gov/content/travel/en/international-travel/International-Travel-Country-Information-Pages/Luxembourg.html	</v>
      <v xml:space="preserve">	</v>
    </spb>
    <spb s="0">
      <v xml:space="preserve">Cia	</v>
      <v xml:space="preserve">	</v>
      <v xml:space="preserve">https://www.cia.gov/library/publications/the-world-factbook/geos/lu.html?Transportation	</v>
      <v xml:space="preserve">	</v>
    </spb>
    <spb s="0">
      <v xml:space="preserve">Wikipedia	Wikipedia	</v>
      <v xml:space="preserve">CC-BY-SA	CC-BY-SA	</v>
      <v xml:space="preserve">http://en.wikipedia.org/wiki/Luxembourg	http://nl.wikipedia.org/wiki/Luxemburg	</v>
      <v xml:space="preserve">http://creativecommons.org/licenses/by-sa/3.0/	http://creativecommons.org/licenses/by-sa/3.0/	</v>
    </spb>
    <spb s="15">
      <v>0</v>
      <v>275</v>
      <v>2</v>
      <v>2</v>
      <v>3</v>
      <v>2</v>
      <v>2</v>
      <v>2</v>
      <v>276</v>
      <v>276</v>
      <v>277</v>
      <v>276</v>
      <v>276</v>
      <v>278</v>
      <v>279</v>
      <v>8</v>
      <v>275</v>
      <v>279</v>
      <v>9</v>
      <v>280</v>
      <v>279</v>
      <v>11</v>
      <v>12</v>
      <v>13</v>
      <v>279</v>
      <v>279</v>
      <v>277</v>
      <v>279</v>
      <v>14</v>
      <v>15</v>
      <v>16</v>
      <v>17</v>
      <v>279</v>
      <v>275</v>
      <v>279</v>
      <v>279</v>
      <v>279</v>
      <v>279</v>
      <v>279</v>
      <v>279</v>
      <v>279</v>
      <v>279</v>
      <v>279</v>
      <v>279</v>
      <v>18</v>
    </spb>
    <spb s="0">
      <v xml:space="preserve">	</v>
      <v xml:space="preserve">	</v>
      <v xml:space="preserve">https://en.wikipedia.org/wiki/Luxembourg	</v>
      <v xml:space="preserve">https://creativecommons.org/licenses/by-sa/3.0	</v>
    </spb>
    <spb s="0">
      <v xml:space="preserve">Wikipedia	Cia	travel.state.gov	</v>
      <v xml:space="preserve">CC-BY-SA			</v>
      <v xml:space="preserve">http://en.wikipedia.org/wiki/Malta	https://www.cia.gov/library/publications/the-world-factbook/geos/mt.html?Transportation	https://travel.state.gov/content/travel/en/international-travel/International-Travel-Country-Information-Pages/Malta.html	</v>
      <v xml:space="preserve">http://creativecommons.org/licenses/by-sa/3.0/			</v>
    </spb>
    <spb s="0">
      <v xml:space="preserve">Wikipedia	</v>
      <v xml:space="preserve">CC-BY-SA	</v>
      <v xml:space="preserve">http://en.wikipedia.org/wiki/Malta	</v>
      <v xml:space="preserve">http://creativecommons.org/licenses/by-sa/3.0/	</v>
    </spb>
    <spb s="0">
      <v xml:space="preserve">Wikipedia	Cia	</v>
      <v xml:space="preserve">CC-BY-SA		</v>
      <v xml:space="preserve">http://en.wikipedia.org/wiki/Malta	https://www.cia.gov/library/publications/the-world-factbook/geos/mt.html?Transportation	</v>
      <v xml:space="preserve">http://creativecommons.org/licenses/by-sa/3.0/		</v>
    </spb>
    <spb s="0">
      <v xml:space="preserve">Wikipedia	Sec	</v>
      <v xml:space="preserve">CC-BY-SA		</v>
      <v xml:space="preserve">http://en.wikipedia.org/wiki/Malta	https://www.sec.gov/cgi-bin/browse-edgar?action=getcompany&amp;CIK=0001845711	</v>
      <v xml:space="preserve">http://creativecommons.org/licenses/by-sa/3.0/		</v>
    </spb>
    <spb s="0">
      <v xml:space="preserve">Wikipedia	travel.state.gov	</v>
      <v xml:space="preserve">CC-BY-SA		</v>
      <v xml:space="preserve">http://en.wikipedia.org/wiki/Malta	https://travel.state.gov/content/travel/en/international-travel/International-Travel-Country-Information-Pages/Malta.html	</v>
      <v xml:space="preserve">http://creativecommons.org/licenses/by-sa/3.0/		</v>
    </spb>
    <spb s="0">
      <v xml:space="preserve">Cia	</v>
      <v xml:space="preserve">	</v>
      <v xml:space="preserve">https://www.cia.gov/library/publications/the-world-factbook/geos/mt.html?Transportation	</v>
      <v xml:space="preserve">	</v>
    </spb>
    <spb s="0">
      <v xml:space="preserve">Wikipedia	Wikipedia	</v>
      <v xml:space="preserve">CC-BY-SA	CC-BY-SA	</v>
      <v xml:space="preserve">http://en.wikipedia.org/wiki/Malta	http://fr.wikipedia.org/wiki/Malté	</v>
      <v xml:space="preserve">http://creativecommons.org/licenses/by-sa/3.0/	http://creativecommons.org/licenses/by-sa/3.0/	</v>
    </spb>
    <spb s="0">
      <v xml:space="preserve">Wikipedia	Wikipedia	Cia	travel.state.gov	Sec	</v>
      <v xml:space="preserve">CC-BY-SA	CC-BY-SA				</v>
      <v xml:space="preserve">http://en.wikipedia.org/wiki/Malta	http://fr.wikipedia.org/wiki/Malte	https://www.cia.gov/library/publications/the-world-factbook/geos/mt.html?Transportation	https://travel.state.gov/content/travel/en/international-travel/International-Travel-Country-Information-Pages/Malta.html	https://www.sec.gov/cgi-bin/browse-edgar?action=getcompany&amp;CIK=0001845711	</v>
      <v xml:space="preserve">http://creativecommons.org/licenses/by-sa/3.0/	http://creativecommons.org/licenses/by-sa/3.0/				</v>
    </spb>
    <spb s="15">
      <v>0</v>
      <v>283</v>
      <v>2</v>
      <v>2</v>
      <v>3</v>
      <v>2</v>
      <v>2</v>
      <v>2</v>
      <v>284</v>
      <v>285</v>
      <v>286</v>
      <v>284</v>
      <v>284</v>
      <v>287</v>
      <v>288</v>
      <v>8</v>
      <v>283</v>
      <v>288</v>
      <v>9</v>
      <v>289</v>
      <v>288</v>
      <v>11</v>
      <v>12</v>
      <v>13</v>
      <v>288</v>
      <v>288</v>
      <v>290</v>
      <v>288</v>
      <v>14</v>
      <v>15</v>
      <v>16</v>
      <v>17</v>
      <v>288</v>
      <v>283</v>
      <v>288</v>
      <v>288</v>
      <v>288</v>
      <v>288</v>
      <v>288</v>
      <v>288</v>
      <v>288</v>
      <v>288</v>
      <v>288</v>
      <v>288</v>
      <v>18</v>
    </spb>
    <spb s="11">
      <v>2019</v>
      <v>2019</v>
      <v>square km</v>
      <v>per thousand (2018)</v>
      <v>2021</v>
      <v>2019</v>
      <v>2018</v>
      <v>per liter (2016)</v>
      <v>2019</v>
      <v>years (2018)</v>
      <v>2018</v>
      <v>per thousand (2018)</v>
      <v>2019</v>
      <v>2017</v>
      <v>2016</v>
      <v>2019</v>
      <v>2016</v>
      <v>2015</v>
      <v>kilotons per year (2016)</v>
      <v>deaths per 100,000 (2017)</v>
      <v>kWh (2014)</v>
      <v>2014</v>
      <v>2019</v>
      <v>2017</v>
      <v>2017</v>
      <v>2017</v>
      <v>2017</v>
      <v>2017</v>
      <v>2015</v>
      <v>2017</v>
      <v>2017</v>
      <v>2017</v>
      <v>2017</v>
      <v>2019</v>
    </spb>
    <spb s="0">
      <v xml:space="preserve">	</v>
      <v xml:space="preserve">	</v>
      <v xml:space="preserve">https://en.wikipedia.org/wiki/Malta	</v>
      <v xml:space="preserve">https://creativecommons.org/licenses/by-sa/3.0	</v>
    </spb>
    <spb s="0">
      <v xml:space="preserve">Wikipedia	Cia	travel.state.gov	</v>
      <v xml:space="preserve">CC-BY-SA			</v>
      <v xml:space="preserve">http://en.wikipedia.org/wiki/Moldova	https://www.cia.gov/library/publications/the-world-factbook/geos/md.html?Transportation	https://travel.state.gov/content/travel/en/international-travel/International-Travel-Country-Information-Pages/Moldova.html	</v>
      <v xml:space="preserve">http://creativecommons.org/licenses/by-sa/3.0/			</v>
    </spb>
    <spb s="0">
      <v xml:space="preserve">Wikipedia	</v>
      <v xml:space="preserve">CC-BY-SA	</v>
      <v xml:space="preserve">http://en.wikipedia.org/wiki/Moldova	</v>
      <v xml:space="preserve">http://creativecommons.org/licenses/by-sa/3.0/	</v>
    </spb>
    <spb s="0">
      <v xml:space="preserve">Wikipedia	Cia	</v>
      <v xml:space="preserve">CC-BY-SA		</v>
      <v xml:space="preserve">http://en.wikipedia.org/wiki/Moldova	https://www.cia.gov/library/publications/the-world-factbook/geos/md.html?Transportation	</v>
      <v xml:space="preserve">http://creativecommons.org/licenses/by-sa/3.0/		</v>
    </spb>
    <spb s="0">
      <v xml:space="preserve">Wikipedia	Wikipedia	Cia	travel.state.gov	</v>
      <v xml:space="preserve">CC-BY-SA	CC-BY-SA			</v>
      <v xml:space="preserve">http://en.wikipedia.org/wiki/Moldova	http://fr.wikipedia.org/wiki/Moldavie	https://www.cia.gov/library/publications/the-world-factbook/geos/md.html?Transportation	https://travel.state.gov/content/travel/en/international-travel/International-Travel-Country-Information-Pages/Moldova.html	</v>
      <v xml:space="preserve">http://creativecommons.org/licenses/by-sa/3.0/	http://creativecommons.org/licenses/by-sa/3.0/			</v>
    </spb>
    <spb s="0">
      <v xml:space="preserve">Cia	</v>
      <v xml:space="preserve">	</v>
      <v xml:space="preserve">https://www.cia.gov/library/publications/the-world-factbook/geos/md.html?Transportation	</v>
      <v xml:space="preserve">	</v>
    </spb>
    <spb s="1">
      <v>0</v>
      <v>294</v>
      <v>2</v>
      <v>2</v>
      <v>3</v>
      <v>2</v>
      <v>2</v>
      <v>2</v>
      <v>295</v>
      <v>296</v>
      <v>297</v>
      <v>295</v>
      <v>295</v>
      <v>298</v>
      <v>8</v>
      <v>294</v>
      <v>298</v>
      <v>9</v>
      <v>295</v>
      <v>298</v>
      <v>11</v>
      <v>12</v>
      <v>13</v>
      <v>298</v>
      <v>298</v>
      <v>297</v>
      <v>298</v>
      <v>14</v>
      <v>15</v>
      <v>16</v>
      <v>17</v>
      <v>298</v>
      <v>298</v>
      <v>298</v>
      <v>298</v>
      <v>298</v>
      <v>298</v>
      <v>298</v>
      <v>298</v>
      <v>298</v>
      <v>298</v>
      <v>298</v>
      <v>18</v>
    </spb>
    <spb s="0">
      <v xml:space="preserve">	</v>
      <v xml:space="preserve">	</v>
      <v xml:space="preserve">https://en.wikipedia.org/wiki/Moldova	</v>
      <v xml:space="preserve">https://creativecommons.org/licenses/by-sa/3.0	</v>
    </spb>
    <spb s="0">
      <v xml:space="preserve">Wikipedia	Cia	travel.state.gov	</v>
      <v xml:space="preserve">CC-BY-SA			</v>
      <v xml:space="preserve">http://en.wikipedia.org/wiki/Montenegro	https://www.cia.gov/library/publications/the-world-factbook/geos/mj.html?Transportation	https://travel.state.gov/content/travel/en/international-travel/International-Travel-Country-Information-Pages/Montenegro.html	</v>
      <v xml:space="preserve">http://creativecommons.org/licenses/by-sa/3.0/			</v>
    </spb>
    <spb s="0">
      <v xml:space="preserve">Wikipedia	</v>
      <v xml:space="preserve">CC-BY-SA	</v>
      <v xml:space="preserve">http://en.wikipedia.org/wiki/Montenegro	</v>
      <v xml:space="preserve">http://creativecommons.org/licenses/by-sa/3.0/	</v>
    </spb>
    <spb s="0">
      <v xml:space="preserve">Wikipedia	Cia	</v>
      <v xml:space="preserve">CC-BY-SA		</v>
      <v xml:space="preserve">http://en.wikipedia.org/wiki/Montenegro	https://www.cia.gov/library/publications/the-world-factbook/geos/mj.html?Transportation	</v>
      <v xml:space="preserve">http://creativecommons.org/licenses/by-sa/3.0/		</v>
    </spb>
    <spb s="0">
      <v xml:space="preserve">travel.state.gov	</v>
      <v xml:space="preserve">	</v>
      <v xml:space="preserve">https://travel.state.gov/content/travel/en/international-travel/International-Travel-Country-Information-Pages/Montenegro.html	</v>
      <v xml:space="preserve">	</v>
    </spb>
    <spb s="0">
      <v xml:space="preserve">Cia	</v>
      <v xml:space="preserve">	</v>
      <v xml:space="preserve">https://www.cia.gov/library/publications/the-world-factbook/geos/mj.html?Transportation	</v>
      <v xml:space="preserve">	</v>
    </spb>
    <spb s="29">
      <v>0</v>
      <v>301</v>
      <v>2</v>
      <v>2</v>
      <v>3</v>
      <v>2</v>
      <v>2</v>
      <v>2</v>
      <v>302</v>
      <v>303</v>
      <v>301</v>
      <v>302</v>
      <v>302</v>
      <v>304</v>
      <v>305</v>
      <v>8</v>
      <v>301</v>
      <v>305</v>
      <v>9</v>
      <v>302</v>
      <v>11</v>
      <v>12</v>
      <v>13</v>
      <v>305</v>
      <v>305</v>
      <v>301</v>
      <v>305</v>
      <v>14</v>
      <v>15</v>
      <v>16</v>
      <v>17</v>
      <v>305</v>
      <v>301</v>
      <v>305</v>
      <v>305</v>
      <v>305</v>
      <v>305</v>
      <v>305</v>
      <v>305</v>
      <v>305</v>
      <v>305</v>
      <v>305</v>
      <v>305</v>
      <v>18</v>
    </spb>
    <spb s="2">
      <v>10</v>
      <v>Name</v>
      <v>LearnMoreOnLink</v>
    </spb>
    <spb s="30">
      <v>2018</v>
      <v>2019</v>
      <v>square km</v>
      <v>per thousand (2018)</v>
      <v>2021</v>
      <v>2018</v>
      <v>2018</v>
      <v>per liter (2016)</v>
      <v>2019</v>
      <v>years (2018)</v>
      <v>per thousand (2018)</v>
      <v>2019</v>
      <v>2017</v>
      <v>2016</v>
      <v>2019</v>
      <v>2016</v>
      <v>2018</v>
      <v>kilotons per year (2016)</v>
      <v>deaths per 100,000 (2017)</v>
      <v>kWh (2014)</v>
      <v>2014</v>
      <v>2012</v>
      <v>2015</v>
      <v>2015</v>
      <v>2015</v>
      <v>2015</v>
      <v>2015</v>
      <v>2015</v>
      <v>2015</v>
      <v>2015</v>
      <v>2018</v>
      <v>2018</v>
      <v>2019</v>
    </spb>
    <spb s="0">
      <v xml:space="preserve">	</v>
      <v xml:space="preserve">	</v>
      <v xml:space="preserve">https://en.wikipedia.org/wiki/Montenegro	</v>
      <v xml:space="preserve">https://creativecommons.org/licenses/by-sa/3.0	</v>
    </spb>
    <spb s="0">
      <v xml:space="preserve">Wikipedia	Cia	travel.state.gov	</v>
      <v xml:space="preserve">CC-BY-SA			</v>
      <v xml:space="preserve">http://en.wikipedia.org/wiki/Netherlands	https://www.cia.gov/library/publications/the-world-factbook/geos/nl.html?Transportation	https://travel.state.gov/content/travel/en/international-travel/International-Travel-Country-Information-Pages/Netherlands.html	</v>
      <v xml:space="preserve">http://creativecommons.org/licenses/by-sa/3.0/			</v>
    </spb>
    <spb s="0">
      <v xml:space="preserve">Wikipedia	</v>
      <v xml:space="preserve">CC-BY-SA	</v>
      <v xml:space="preserve">http://en.wikipedia.org/wiki/Netherlands	</v>
      <v xml:space="preserve">http://creativecommons.org/licenses/by-sa/3.0/	</v>
    </spb>
    <spb s="0">
      <v xml:space="preserve">Wikipedia	Cia	</v>
      <v xml:space="preserve">CC-BY-SA		</v>
      <v xml:space="preserve">http://en.wikipedia.org/wiki/Netherlands	https://www.cia.gov/library/publications/the-world-factbook/geos/nl.html?Transportation	</v>
      <v xml:space="preserve">http://creativecommons.org/licenses/by-sa/3.0/		</v>
    </spb>
    <spb s="0">
      <v xml:space="preserve">Wikipedia	Cia	travel.state.gov	Sec	</v>
      <v xml:space="preserve">CC-BY-SA				</v>
      <v xml:space="preserve">http://en.wikipedia.org/wiki/Netherlands	https://www.cia.gov/library/publications/the-world-factbook/geos/nl.html?Transportation	https://travel.state.gov/content/travel/en/international-travel/International-Travel-Country-Information-Pages/Netherlands.html	https://www.sec.gov/cgi-bin/browse-edgar?action=getcompany&amp;CIK=0001936623	</v>
      <v xml:space="preserve">http://creativecommons.org/licenses/by-sa/3.0/				</v>
    </spb>
    <spb s="0">
      <v xml:space="preserve">Cia	</v>
      <v xml:space="preserve">	</v>
      <v xml:space="preserve">https://www.cia.gov/library/publications/the-world-factbook/geos/nl.html?Transportation	</v>
      <v xml:space="preserve">	</v>
    </spb>
    <spb s="31">
      <v>0</v>
      <v>310</v>
      <v>2</v>
      <v>2</v>
      <v>3</v>
      <v>2</v>
      <v>2</v>
      <v>2</v>
      <v>311</v>
      <v>312</v>
      <v>313</v>
      <v>311</v>
      <v>311</v>
      <v>314</v>
      <v>8</v>
      <v>310</v>
      <v>314</v>
      <v>9</v>
      <v>311</v>
      <v>314</v>
      <v>11</v>
      <v>12</v>
      <v>13</v>
      <v>314</v>
      <v>314</v>
      <v>313</v>
      <v>314</v>
      <v>14</v>
      <v>15</v>
      <v>16</v>
      <v>17</v>
      <v>314</v>
      <v>310</v>
      <v>314</v>
      <v>314</v>
      <v>314</v>
      <v>314</v>
      <v>314</v>
      <v>314</v>
      <v>314</v>
      <v>314</v>
      <v>314</v>
      <v>314</v>
      <v>18</v>
    </spb>
    <spb s="2">
      <v>11</v>
      <v>Name</v>
      <v>LearnMoreOnLink</v>
    </spb>
    <spb s="11">
      <v>2019</v>
      <v>2019</v>
      <v>square km</v>
      <v>per thousand (2018)</v>
      <v>2022</v>
      <v>2019</v>
      <v>2018</v>
      <v>per liter (2016)</v>
      <v>2019</v>
      <v>years (2018)</v>
      <v>2018</v>
      <v>per thousand (2018)</v>
      <v>2019</v>
      <v>2017</v>
      <v>2016</v>
      <v>2019</v>
      <v>2016</v>
      <v>2017</v>
      <v>kilotons per year (2016)</v>
      <v>deaths per 100,000 (2017)</v>
      <v>kWh (2014)</v>
      <v>2015</v>
      <v>2017</v>
      <v>2017</v>
      <v>2017</v>
      <v>2017</v>
      <v>2017</v>
      <v>2017</v>
      <v>2015</v>
      <v>2017</v>
      <v>2017</v>
      <v>2017</v>
      <v>2017</v>
      <v>2019</v>
    </spb>
    <spb s="0">
      <v xml:space="preserve">	</v>
      <v xml:space="preserve">	</v>
      <v xml:space="preserve">https://en.wikipedia.org/wiki/Netherlands	</v>
      <v xml:space="preserve">https://creativecommons.org/licenses/by-sa/3.0	</v>
    </spb>
    <spb s="0">
      <v xml:space="preserve">Wikipedia	Cia	travel.state.gov	</v>
      <v xml:space="preserve">CC-BY-SA			</v>
      <v xml:space="preserve">http://en.wikipedia.org/wiki/Norway	https://www.cia.gov/library/publications/the-world-factbook/geos/no.html?Transportation	https://travel.state.gov/content/travel/en/international-travel/International-Travel-Country-Information-Pages/Norway.html	</v>
      <v xml:space="preserve">http://creativecommons.org/licenses/by-sa/3.0/			</v>
    </spb>
    <spb s="0">
      <v xml:space="preserve">Wikipedia	</v>
      <v xml:space="preserve">CC-BY-SA	</v>
      <v xml:space="preserve">http://en.wikipedia.org/wiki/Norway	</v>
      <v xml:space="preserve">http://creativecommons.org/licenses/by-sa/3.0/	</v>
    </spb>
    <spb s="0">
      <v xml:space="preserve">Wikipedia	Cia	</v>
      <v xml:space="preserve">CC-BY-SA		</v>
      <v xml:space="preserve">http://en.wikipedia.org/wiki/Norway	https://www.cia.gov/library/publications/the-world-factbook/geos/no.html?Transportation	</v>
      <v xml:space="preserve">http://creativecommons.org/licenses/by-sa/3.0/		</v>
    </spb>
    <spb s="0">
      <v xml:space="preserve">Wikipedia	Wikipedia	Cia	travel.state.gov	Sec	</v>
      <v xml:space="preserve">CC-BY-SA	CC-BY-SA				</v>
      <v xml:space="preserve">http://en.wikipedia.org/wiki/Norway	https://en.wikipedia.org/wiki/Norway	https://www.cia.gov/library/publications/the-world-factbook/geos/no.html?Transportation	https://travel.state.gov/content/travel/en/international-travel/International-Travel-Country-Information-Pages/Norway.html	https://www.sec.gov/cgi-bin/browse-edgar?action=getcompany&amp;CIK=0001908293	</v>
      <v xml:space="preserve">http://creativecommons.org/licenses/by-sa/3.0/	http://creativecommons.org/licenses/by-sa/3.0/				</v>
    </spb>
    <spb s="0">
      <v xml:space="preserve">Cia	</v>
      <v xml:space="preserve">	</v>
      <v xml:space="preserve">https://www.cia.gov/library/publications/the-world-factbook/geos/no.html?Transportation	</v>
      <v xml:space="preserve">	</v>
    </spb>
    <spb s="0">
      <v xml:space="preserve">Wikipedia	Wikipedia	</v>
      <v xml:space="preserve">CC-BY-SA	CC-BY-SA	</v>
      <v xml:space="preserve">http://en.wikipedia.org/wiki/Norway	http://te.wikipedia.org/wiki/నరవ	</v>
      <v xml:space="preserve">http://creativecommons.org/licenses/by-sa/3.0/	http://creativecommons.org/licenses/by-sa/3.0/	</v>
    </spb>
    <spb s="10">
      <v>0</v>
      <v>319</v>
      <v>2</v>
      <v>2</v>
      <v>3</v>
      <v>2</v>
      <v>2</v>
      <v>2</v>
      <v>320</v>
      <v>321</v>
      <v>322</v>
      <v>320</v>
      <v>320</v>
      <v>323</v>
      <v>8</v>
      <v>319</v>
      <v>323</v>
      <v>9</v>
      <v>324</v>
      <v>323</v>
      <v>11</v>
      <v>12</v>
      <v>13</v>
      <v>323</v>
      <v>323</v>
      <v>322</v>
      <v>323</v>
      <v>14</v>
      <v>15</v>
      <v>16</v>
      <v>17</v>
      <v>323</v>
      <v>319</v>
      <v>323</v>
      <v>323</v>
      <v>323</v>
      <v>323</v>
      <v>323</v>
      <v>323</v>
      <v>323</v>
      <v>323</v>
      <v>323</v>
      <v>323</v>
      <v>18</v>
    </spb>
    <spb s="0">
      <v xml:space="preserve">	</v>
      <v xml:space="preserve">	</v>
      <v xml:space="preserve">https://en.wikipedia.org/wiki/Norway	</v>
      <v xml:space="preserve">https://creativecommons.org/licenses/by-sa/3.0	</v>
    </spb>
    <spb s="0">
      <v xml:space="preserve">Wikipedia	Cia	travel.state.gov	</v>
      <v xml:space="preserve">CC-BY-SA			</v>
      <v xml:space="preserve">http://en.wikipedia.org/wiki/Poland	https://www.cia.gov/library/publications/the-world-factbook/geos/pl.html?Transportation	https://travel.state.gov/content/travel/en/international-travel/International-Travel-Country-Information-Pages/Poland.html	</v>
      <v xml:space="preserve">http://creativecommons.org/licenses/by-sa/3.0/			</v>
    </spb>
    <spb s="0">
      <v xml:space="preserve">Wikipedia	</v>
      <v xml:space="preserve">CC-BY-SA	</v>
      <v xml:space="preserve">http://en.wikipedia.org/wiki/Poland	</v>
      <v xml:space="preserve">http://creativecommons.org/licenses/by-sa/3.0/	</v>
    </spb>
    <spb s="0">
      <v xml:space="preserve">Wikipedia	Cia	</v>
      <v xml:space="preserve">CC-BY-SA		</v>
      <v xml:space="preserve">http://en.wikipedia.org/wiki/Poland	https://www.cia.gov/library/publications/the-world-factbook/geos/pl.html?Transportation	</v>
      <v xml:space="preserve">http://creativecommons.org/licenses/by-sa/3.0/		</v>
    </spb>
    <spb s="0">
      <v xml:space="preserve">Wikipedia	Wikipedia	Wikidata	Cia	travel.state.gov	</v>
      <v xml:space="preserve">CC-BY-SA	CC-BY-SA				</v>
      <v xml:space="preserve">http://en.wikipedia.org/wiki/Poland	http://fr.wikipedia.org/wiki/Pologne	https://www.wikidata.org/wiki/Q36	https://www.cia.gov/library/publications/the-world-factbook/geos/pl.html?Transportation	https://travel.state.gov/content/travel/en/international-travel/International-Travel-Country-Information-Pages/Poland.html	</v>
      <v xml:space="preserve">http://creativecommons.org/licenses/by-sa/3.0/	http://creativecommons.org/licenses/by-sa/3.0/				</v>
    </spb>
    <spb s="0">
      <v xml:space="preserve">Wikipedia	travel.state.gov	</v>
      <v xml:space="preserve">CC-BY-SA		</v>
      <v xml:space="preserve">http://en.wikipedia.org/wiki/Poland	https://travel.state.gov/content/travel/en/international-travel/International-Travel-Country-Information-Pages/Poland.html	</v>
      <v xml:space="preserve">http://creativecommons.org/licenses/by-sa/3.0/		</v>
    </spb>
    <spb s="0">
      <v xml:space="preserve">Cia	</v>
      <v xml:space="preserve">	</v>
      <v xml:space="preserve">https://www.cia.gov/library/publications/the-world-factbook/geos/pl.html?Transportation	</v>
      <v xml:space="preserve">	</v>
    </spb>
    <spb s="15">
      <v>0</v>
      <v>327</v>
      <v>2</v>
      <v>2</v>
      <v>3</v>
      <v>2</v>
      <v>2</v>
      <v>2</v>
      <v>328</v>
      <v>329</v>
      <v>330</v>
      <v>328</v>
      <v>328</v>
      <v>331</v>
      <v>332</v>
      <v>8</v>
      <v>327</v>
      <v>332</v>
      <v>9</v>
      <v>328</v>
      <v>332</v>
      <v>11</v>
      <v>12</v>
      <v>13</v>
      <v>332</v>
      <v>332</v>
      <v>330</v>
      <v>332</v>
      <v>14</v>
      <v>15</v>
      <v>16</v>
      <v>17</v>
      <v>332</v>
      <v>327</v>
      <v>332</v>
      <v>332</v>
      <v>332</v>
      <v>332</v>
      <v>332</v>
      <v>332</v>
      <v>332</v>
      <v>332</v>
      <v>332</v>
      <v>332</v>
      <v>18</v>
    </spb>
    <spb s="0">
      <v xml:space="preserve">	</v>
      <v xml:space="preserve">	</v>
      <v xml:space="preserve">https://en.wikipedia.org/wiki/Poland	</v>
      <v xml:space="preserve">https://creativecommons.org/licenses/by-sa/3.0	</v>
    </spb>
    <spb s="0">
      <v xml:space="preserve">Wikipedia	Cia	travel.state.gov	</v>
      <v xml:space="preserve">CC-BY-SA			</v>
      <v xml:space="preserve">http://en.wikipedia.org/wiki/Portugal	https://www.cia.gov/library/publications/the-world-factbook/geos/po.html?Transportation	https://travel.state.gov/content/travel/en/international-travel/International-Travel-Country-Information-Pages/Portugal.html	</v>
      <v xml:space="preserve">http://creativecommons.org/licenses/by-sa/3.0/			</v>
    </spb>
    <spb s="0">
      <v xml:space="preserve">Wikipedia	</v>
      <v xml:space="preserve">CC-BY-SA	</v>
      <v xml:space="preserve">http://en.wikipedia.org/wiki/Portugal	</v>
      <v xml:space="preserve">http://creativecommons.org/licenses/by-sa/3.0/	</v>
    </spb>
    <spb s="0">
      <v xml:space="preserve">Wikipedia	Cia	</v>
      <v xml:space="preserve">CC-BY-SA		</v>
      <v xml:space="preserve">http://en.wikipedia.org/wiki/Portugal	https://www.cia.gov/library/publications/the-world-factbook/geos/po.html?Transportation	</v>
      <v xml:space="preserve">http://creativecommons.org/licenses/by-sa/3.0/		</v>
    </spb>
    <spb s="0">
      <v xml:space="preserve">Wikipedia	Wikipedia	Cia	travel.state.gov	</v>
      <v xml:space="preserve">CC-BY-SA	CC-BY-SA			</v>
      <v xml:space="preserve">http://en.wikipedia.org/wiki/Portugal	http://fr.wikipedia.org/wiki/Portugal	https://www.cia.gov/library/publications/the-world-factbook/geos/po.html?Transportation	https://travel.state.gov/content/travel/en/international-travel/International-Travel-Country-Information-Pages/Portugal.html	</v>
      <v xml:space="preserve">http://creativecommons.org/licenses/by-sa/3.0/	http://creativecommons.org/licenses/by-sa/3.0/			</v>
    </spb>
    <spb s="0">
      <v xml:space="preserve">Cia	</v>
      <v xml:space="preserve">	</v>
      <v xml:space="preserve">https://www.cia.gov/library/publications/the-world-factbook/geos/po.html?Transportation	</v>
      <v xml:space="preserve">	</v>
    </spb>
    <spb s="15">
      <v>0</v>
      <v>335</v>
      <v>2</v>
      <v>2</v>
      <v>3</v>
      <v>2</v>
      <v>2</v>
      <v>2</v>
      <v>336</v>
      <v>337</v>
      <v>338</v>
      <v>336</v>
      <v>336</v>
      <v>336</v>
      <v>339</v>
      <v>8</v>
      <v>335</v>
      <v>339</v>
      <v>9</v>
      <v>336</v>
      <v>339</v>
      <v>11</v>
      <v>12</v>
      <v>13</v>
      <v>339</v>
      <v>339</v>
      <v>338</v>
      <v>339</v>
      <v>14</v>
      <v>15</v>
      <v>16</v>
      <v>17</v>
      <v>339</v>
      <v>335</v>
      <v>339</v>
      <v>339</v>
      <v>339</v>
      <v>339</v>
      <v>339</v>
      <v>339</v>
      <v>339</v>
      <v>339</v>
      <v>339</v>
      <v>339</v>
      <v>18</v>
    </spb>
    <spb s="0">
      <v xml:space="preserve">	</v>
      <v xml:space="preserve">	</v>
      <v xml:space="preserve">https://en.wikipedia.org/wiki/Portugal	</v>
      <v xml:space="preserve">https://creativecommons.org/licenses/by-sa/3.0	</v>
    </spb>
    <spb s="0">
      <v xml:space="preserve">Wikipedia	Cia	travel.state.gov	</v>
      <v xml:space="preserve">CC-BY-SA			</v>
      <v xml:space="preserve">http://en.wikipedia.org/wiki/Romania	https://www.cia.gov/library/publications/the-world-factbook/geos/ro.html?Transportation	https://travel.state.gov/content/travel/en/international-travel/International-Travel-Country-Information-Pages/Romania.html	</v>
      <v xml:space="preserve">http://creativecommons.org/licenses/by-sa/3.0/			</v>
    </spb>
    <spb s="0">
      <v xml:space="preserve">Wikipedia	</v>
      <v xml:space="preserve">CC-BY-SA	</v>
      <v xml:space="preserve">http://en.wikipedia.org/wiki/Romania	</v>
      <v xml:space="preserve">http://creativecommons.org/licenses/by-sa/3.0/	</v>
    </spb>
    <spb s="0">
      <v xml:space="preserve">Wikipedia	Cia	</v>
      <v xml:space="preserve">CC-BY-SA		</v>
      <v xml:space="preserve">http://en.wikipedia.org/wiki/Romania	https://www.cia.gov/library/publications/the-world-factbook/geos/ro.html?Transportation	</v>
      <v xml:space="preserve">http://creativecommons.org/licenses/by-sa/3.0/		</v>
    </spb>
    <spb s="0">
      <v xml:space="preserve">Wikipedia	Wikipedia	Cia	travel.state.gov	Sec	</v>
      <v xml:space="preserve">CC-BY-SA	CC-BY-SA				</v>
      <v xml:space="preserve">http://en.wikipedia.org/wiki/Romania	http://fr.wikipedia.org/wiki/Roumanie	https://www.cia.gov/library/publications/the-world-factbook/geos/ro.html?Transportation	https://travel.state.gov/content/travel/en/international-travel/International-Travel-Country-Information-Pages/Romania.html	https://www.sec.gov/cgi-bin/browse-edgar?action=getcompany&amp;CIK=0001788586	</v>
      <v xml:space="preserve">http://creativecommons.org/licenses/by-sa/3.0/	http://creativecommons.org/licenses/by-sa/3.0/				</v>
    </spb>
    <spb s="0">
      <v xml:space="preserve">travel.state.gov	</v>
      <v xml:space="preserve">	</v>
      <v xml:space="preserve">https://travel.state.gov/content/travel/en/international-travel/International-Travel-Country-Information-Pages/Romania.html	</v>
      <v xml:space="preserve">	</v>
    </spb>
    <spb s="0">
      <v xml:space="preserve">Cia	</v>
      <v xml:space="preserve">	</v>
      <v xml:space="preserve">https://www.cia.gov/library/publications/the-world-factbook/geos/ro.html?Transportation	</v>
      <v xml:space="preserve">	</v>
    </spb>
    <spb s="0">
      <v xml:space="preserve">Wikipedia	Wikidata	Wikipedia	</v>
      <v xml:space="preserve">CC-BY-SA		CC-BY-SA	</v>
      <v xml:space="preserve">http://en.wikipedia.org/wiki/Romania	https://www.wikidata.org/wiki/Q218	http://ru.wikipedia.org/wiki/Румыния	</v>
      <v xml:space="preserve">http://creativecommons.org/licenses/by-sa/3.0/		http://creativecommons.org/licenses/by-sa/3.0/	</v>
    </spb>
    <spb s="15">
      <v>0</v>
      <v>342</v>
      <v>2</v>
      <v>2</v>
      <v>3</v>
      <v>2</v>
      <v>2</v>
      <v>2</v>
      <v>343</v>
      <v>344</v>
      <v>345</v>
      <v>343</v>
      <v>343</v>
      <v>346</v>
      <v>347</v>
      <v>8</v>
      <v>342</v>
      <v>347</v>
      <v>9</v>
      <v>348</v>
      <v>347</v>
      <v>11</v>
      <v>12</v>
      <v>13</v>
      <v>347</v>
      <v>347</v>
      <v>345</v>
      <v>347</v>
      <v>14</v>
      <v>15</v>
      <v>16</v>
      <v>17</v>
      <v>347</v>
      <v>342</v>
      <v>347</v>
      <v>347</v>
      <v>347</v>
      <v>347</v>
      <v>347</v>
      <v>347</v>
      <v>347</v>
      <v>347</v>
      <v>347</v>
      <v>347</v>
      <v>18</v>
    </spb>
    <spb s="11">
      <v>2019</v>
      <v>2019</v>
      <v>square km</v>
      <v>per thousand (2018)</v>
      <v>2021</v>
      <v>2019</v>
      <v>2018</v>
      <v>per liter (2016)</v>
      <v>2019</v>
      <v>years (2018)</v>
      <v>2018</v>
      <v>per thousand (2018)</v>
      <v>2019</v>
      <v>2017</v>
      <v>2016</v>
      <v>2019</v>
      <v>2016</v>
      <v>2017</v>
      <v>kilotons per year (2016)</v>
      <v>deaths per 100,000 (2017)</v>
      <v>kWh (2014)</v>
      <v>2014</v>
      <v>2019</v>
      <v>2017</v>
      <v>2017</v>
      <v>2017</v>
      <v>2017</v>
      <v>2017</v>
      <v>2015</v>
      <v>2017</v>
      <v>2017</v>
      <v>2017</v>
      <v>2017</v>
      <v>2019</v>
    </spb>
    <spb s="0">
      <v xml:space="preserve">	</v>
      <v xml:space="preserve">	</v>
      <v xml:space="preserve">https://en.wikipedia.org/wiki/Romania	</v>
      <v xml:space="preserve">https://creativecommons.org/licenses/by-sa/3.0	</v>
    </spb>
    <spb s="0">
      <v xml:space="preserve">Wikipedia	Cia	travel.state.gov	</v>
      <v xml:space="preserve">CC-BY-SA			</v>
      <v xml:space="preserve">http://en.wikipedia.org/wiki/Russia	https://www.cia.gov/library/publications/the-world-factbook/geos/rs.html?Transportation	https://travel.state.gov/content/travel/en/international-travel/International-Travel-Country-Information-Pages/RussianFederation.html	</v>
      <v xml:space="preserve">http://creativecommons.org/licenses/by-sa/3.0/			</v>
    </spb>
    <spb s="0">
      <v xml:space="preserve">Wikipedia	</v>
      <v xml:space="preserve">CC-BY-SA	</v>
      <v xml:space="preserve">http://en.wikipedia.org/wiki/Russia	</v>
      <v xml:space="preserve">http://creativecommons.org/licenses/by-sa/3.0/	</v>
    </spb>
    <spb s="0">
      <v xml:space="preserve">Wikipedia	Cia	</v>
      <v xml:space="preserve">CC-BY-SA		</v>
      <v xml:space="preserve">http://en.wikipedia.org/wiki/Russia	https://www.cia.gov/library/publications/the-world-factbook/geos/rs.html?Transportation	</v>
      <v xml:space="preserve">http://creativecommons.org/licenses/by-sa/3.0/		</v>
    </spb>
    <spb s="0">
      <v xml:space="preserve">Wikipedia	Wikipedia	Wikipedia	Cia	travel.state.gov	Sec	</v>
      <v xml:space="preserve">CC-BY-SA	CC-BY-SA	CC-BY-SA				</v>
      <v xml:space="preserve">http://en.wikipedia.org/wiki/Russia	https://en.wikipedia.org/wiki/Russia	http://fr.wikipedia.org/wiki/Russie	https://www.cia.gov/library/publications/the-world-factbook/geos/rs.html?Transportation	https://travel.state.gov/content/travel/en/international-travel/International-Travel-Country-Information-Pages/RussianFederation.html	https://www.sec.gov/cgi-bin/browse-edgar?action=getcompany&amp;CIK=0001814824	</v>
      <v xml:space="preserve">http://creativecommons.org/licenses/by-sa/3.0/	http://creativecommons.org/licenses/by-sa/3.0/	http://creativecommons.org/licenses/by-sa/3.0/				</v>
    </spb>
    <spb s="0">
      <v xml:space="preserve">travel.state.gov	</v>
      <v xml:space="preserve">	</v>
      <v xml:space="preserve">https://travel.state.gov/content/travel/en/international-travel/International-Travel-Country-Information-Pages/RussianFederation.html	</v>
      <v xml:space="preserve">	</v>
    </spb>
    <spb s="0">
      <v xml:space="preserve">Cia	</v>
      <v xml:space="preserve">	</v>
      <v xml:space="preserve">https://www.cia.gov/library/publications/the-world-factbook/geos/rs.html?Transportation	</v>
      <v xml:space="preserve">	</v>
    </spb>
    <spb s="15">
      <v>0</v>
      <v>352</v>
      <v>2</v>
      <v>2</v>
      <v>3</v>
      <v>2</v>
      <v>2</v>
      <v>2</v>
      <v>353</v>
      <v>354</v>
      <v>355</v>
      <v>353</v>
      <v>353</v>
      <v>356</v>
      <v>357</v>
      <v>8</v>
      <v>352</v>
      <v>357</v>
      <v>9</v>
      <v>353</v>
      <v>357</v>
      <v>11</v>
      <v>12</v>
      <v>13</v>
      <v>357</v>
      <v>357</v>
      <v>355</v>
      <v>357</v>
      <v>14</v>
      <v>15</v>
      <v>16</v>
      <v>17</v>
      <v>357</v>
      <v>352</v>
      <v>357</v>
      <v>357</v>
      <v>357</v>
      <v>357</v>
      <v>357</v>
      <v>357</v>
      <v>357</v>
      <v>357</v>
      <v>357</v>
      <v>357</v>
      <v>18</v>
    </spb>
    <spb s="11">
      <v>2019</v>
      <v>2019</v>
      <v>square km</v>
      <v>per thousand (2018)</v>
      <v>2021</v>
      <v>2019</v>
      <v>2018</v>
      <v>per liter (2016)</v>
      <v>2019</v>
      <v>years (2018)</v>
      <v>2018</v>
      <v>per thousand (2018)</v>
      <v>2019</v>
      <v>2017</v>
      <v>2016</v>
      <v>2019</v>
      <v>2016</v>
      <v>2016</v>
      <v>kilotons per year (2016)</v>
      <v>deaths per 100,000 (2017)</v>
      <v>kWh (2014)</v>
      <v>2014</v>
      <v>2018</v>
      <v>2018</v>
      <v>2018</v>
      <v>2018</v>
      <v>2018</v>
      <v>2018</v>
      <v>2015</v>
      <v>2018</v>
      <v>2018</v>
      <v>2017</v>
      <v>2017</v>
      <v>2019</v>
    </spb>
    <spb s="0">
      <v xml:space="preserve">	</v>
      <v xml:space="preserve">	</v>
      <v xml:space="preserve">https://en.wikipedia.org/wiki/Russia	</v>
      <v xml:space="preserve">https://creativecommons.org/licenses/by-sa/3.0	</v>
    </spb>
    <spb s="0">
      <v xml:space="preserve">Wikipedia	Cia	</v>
      <v xml:space="preserve">CC-BY-SA		</v>
      <v xml:space="preserve">http://en.wikipedia.org/wiki/San_Marino	https://www.cia.gov/library/publications/the-world-factbook/geos/sm.html?Transportation	</v>
      <v xml:space="preserve">http://creativecommons.org/licenses/by-sa/3.0/		</v>
    </spb>
    <spb s="0">
      <v xml:space="preserve">Wikipedia	</v>
      <v xml:space="preserve">CC-BY-SA	</v>
      <v xml:space="preserve">http://en.wikipedia.org/wiki/San_Marino	</v>
      <v xml:space="preserve">http://creativecommons.org/licenses/by-sa/3.0/	</v>
    </spb>
    <spb s="0">
      <v xml:space="preserve">Wikipedia	Wikipedia	Wikipedia	</v>
      <v xml:space="preserve">CC-BY-SA	CC-BY-SA	CC-BY-SA	</v>
      <v xml:space="preserve">http://en.wikipedia.org/wiki/San_Marino	http://fr.wikipedia.org/wiki/Saint-Marin	http://tt.wikipedia.org/wiki/سان-مارىنو	</v>
      <v xml:space="preserve">http://creativecommons.org/licenses/by-sa/3.0/	http://creativecommons.org/licenses/by-sa/3.0/	http://creativecommons.org/licenses/by-sa/3.0/	</v>
    </spb>
    <spb s="0">
      <v xml:space="preserve">Cia	</v>
      <v xml:space="preserve">	</v>
      <v xml:space="preserve">https://www.cia.gov/library/publications/the-world-factbook/geos/sm.html?Transportation	</v>
      <v xml:space="preserve">	</v>
    </spb>
    <spb s="0">
      <v xml:space="preserve">Wikipedia	Wikipedia	</v>
      <v xml:space="preserve">CC-BY-SA	CC-BY-SA	</v>
      <v xml:space="preserve">http://en.wikipedia.org/wiki/San_Marino	http://tt.wikipedia.org/wiki/سان-مارىنو	</v>
      <v xml:space="preserve">http://creativecommons.org/licenses/by-sa/3.0/	http://creativecommons.org/licenses/by-sa/3.0/	</v>
    </spb>
    <spb s="32">
      <v>0</v>
      <v>361</v>
      <v>2</v>
      <v>2</v>
      <v>3</v>
      <v>2</v>
      <v>2</v>
      <v>2</v>
      <v>362</v>
      <v>361</v>
      <v>363</v>
      <v>362</v>
      <v>364</v>
      <v>8</v>
      <v>364</v>
      <v>9</v>
      <v>365</v>
      <v>364</v>
      <v>11</v>
      <v>12</v>
      <v>364</v>
      <v>363</v>
      <v>364</v>
      <v>14</v>
      <v>364</v>
      <v>364</v>
      <v>364</v>
    </spb>
    <spb s="2">
      <v>12</v>
      <v>Name</v>
      <v>LearnMoreOnLink</v>
    </spb>
    <spb s="33">
      <v>2017</v>
      <v>2018</v>
      <v>square km</v>
      <v>per thousand (2018)</v>
      <v>2021</v>
      <v>2017</v>
      <v>2012</v>
      <v>2019</v>
      <v>years (2012)</v>
      <v>2018</v>
      <v>per thousand (2018)</v>
      <v>2019</v>
      <v>2016</v>
      <v>2016</v>
      <v>2014</v>
      <v>2015</v>
      <v>2018</v>
      <v>2018</v>
    </spb>
    <spb s="0">
      <v xml:space="preserve">	</v>
      <v xml:space="preserve">	</v>
      <v xml:space="preserve">https://en.wikipedia.org/wiki/San_Marino	</v>
      <v xml:space="preserve">https://creativecommons.org/licenses/by-sa/3.0	</v>
    </spb>
    <spb s="0">
      <v xml:space="preserve">Wikipedia	Cia	</v>
      <v xml:space="preserve">CC-BY-SA		</v>
      <v xml:space="preserve">http://en.wikipedia.org/wiki/Serbia	https://www.cia.gov/library/publications/the-world-factbook/geos/ri.html?Transportation	</v>
      <v xml:space="preserve">http://creativecommons.org/licenses/by-sa/3.0/		</v>
    </spb>
    <spb s="0">
      <v xml:space="preserve">Wikipedia	</v>
      <v xml:space="preserve">CC-BY-SA	</v>
      <v xml:space="preserve">http://en.wikipedia.org/wiki/Serbia	</v>
      <v xml:space="preserve">http://creativecommons.org/licenses/by-sa/3.0/	</v>
    </spb>
    <spb s="0">
      <v xml:space="preserve">Wikipedia	Wikipedia	Cia	</v>
      <v xml:space="preserve">CC-BY-SA	CC-BY-SA		</v>
      <v xml:space="preserve">http://en.wikipedia.org/wiki/Serbia	http://fr.wikipedia.org/wiki/Serbie	https://www.cia.gov/library/publications/the-world-factbook/geos/ri.html?Transportation	</v>
      <v xml:space="preserve">http://creativecommons.org/licenses/by-sa/3.0/	http://creativecommons.org/licenses/by-sa/3.0/		</v>
    </spb>
    <spb s="0">
      <v xml:space="preserve">Cia	</v>
      <v xml:space="preserve">	</v>
      <v xml:space="preserve">https://www.cia.gov/library/publications/the-world-factbook/geos/ri.html?Transportation	</v>
      <v xml:space="preserve">	</v>
    </spb>
    <spb s="21">
      <v>0</v>
      <v>370</v>
      <v>2</v>
      <v>2</v>
      <v>3</v>
      <v>2</v>
      <v>2</v>
      <v>2</v>
      <v>371</v>
      <v>371</v>
      <v>372</v>
      <v>371</v>
      <v>371</v>
      <v>373</v>
      <v>8</v>
      <v>370</v>
      <v>373</v>
      <v>9</v>
      <v>371</v>
      <v>373</v>
      <v>11</v>
      <v>12</v>
      <v>13</v>
      <v>373</v>
      <v>373</v>
      <v>372</v>
      <v>373</v>
      <v>14</v>
      <v>15</v>
      <v>16</v>
      <v>17</v>
      <v>373</v>
      <v>370</v>
      <v>373</v>
      <v>373</v>
      <v>373</v>
      <v>373</v>
      <v>373</v>
      <v>373</v>
      <v>373</v>
      <v>373</v>
      <v>373</v>
      <v>373</v>
      <v>18</v>
    </spb>
    <spb s="11">
      <v>2019</v>
      <v>2019</v>
      <v>square km</v>
      <v>per thousand (2018)</v>
      <v>2021</v>
      <v>2019</v>
      <v>2018</v>
      <v>per liter (2016)</v>
      <v>2019</v>
      <v>years (2018)</v>
      <v>2012</v>
      <v>per thousand (2018)</v>
      <v>2019</v>
      <v>2017</v>
      <v>2016</v>
      <v>2019</v>
      <v>2016</v>
      <v>2016</v>
      <v>kilotons per year (2016)</v>
      <v>deaths per 100,000 (2017)</v>
      <v>kWh (2014)</v>
      <v>2014</v>
      <v>2011</v>
      <v>2017</v>
      <v>2017</v>
      <v>2017</v>
      <v>2017</v>
      <v>2017</v>
      <v>2015</v>
      <v>2017</v>
      <v>2017</v>
      <v>2018</v>
      <v>2018</v>
      <v>2019</v>
    </spb>
    <spb s="0">
      <v xml:space="preserve">	</v>
      <v xml:space="preserve">	</v>
      <v xml:space="preserve">https://en.wikipedia.org/wiki/Serbia	</v>
      <v xml:space="preserve">https://creativecommons.org/licenses/by-sa/3.0	</v>
    </spb>
    <spb s="0">
      <v xml:space="preserve">Wikipedia	Cia	travel.state.gov	</v>
      <v xml:space="preserve">CC-BY-SA			</v>
      <v xml:space="preserve">http://en.wikipedia.org/wiki/Slovakia	https://www.cia.gov/library/publications/the-world-factbook/geos/lo.html?Transportation	https://travel.state.gov/content/travel/en/international-travel/International-Travel-Country-Information-Pages/Slovakia.html	</v>
      <v xml:space="preserve">http://creativecommons.org/licenses/by-sa/3.0/			</v>
    </spb>
    <spb s="0">
      <v xml:space="preserve">Wikipedia	</v>
      <v xml:space="preserve">CC-BY-SA	</v>
      <v xml:space="preserve">http://en.wikipedia.org/wiki/Slovakia	</v>
      <v xml:space="preserve">http://creativecommons.org/licenses/by-sa/3.0/	</v>
    </spb>
    <spb s="0">
      <v xml:space="preserve">Wikipedia	Cia	</v>
      <v xml:space="preserve">CC-BY-SA		</v>
      <v xml:space="preserve">http://en.wikipedia.org/wiki/Slovakia	https://www.cia.gov/library/publications/the-world-factbook/geos/lo.html?Transportation	</v>
      <v xml:space="preserve">http://creativecommons.org/licenses/by-sa/3.0/		</v>
    </spb>
    <spb s="0">
      <v xml:space="preserve">Wikipedia	Wikipedia	Cia	travel.state.gov	</v>
      <v xml:space="preserve">CC-BY-SA	CC-BY-SA			</v>
      <v xml:space="preserve">http://en.wikipedia.org/wiki/Slovakia	http://fr.wikipedia.org/wiki/Slovaquie	https://www.cia.gov/library/publications/the-world-factbook/geos/lo.html?Transportation	https://travel.state.gov/content/travel/en/international-travel/International-Travel-Country-Information-Pages/Slovakia.html	</v>
      <v xml:space="preserve">http://creativecommons.org/licenses/by-sa/3.0/	http://creativecommons.org/licenses/by-sa/3.0/			</v>
    </spb>
    <spb s="0">
      <v xml:space="preserve">Cia	</v>
      <v xml:space="preserve">	</v>
      <v xml:space="preserve">https://www.cia.gov/library/publications/the-world-factbook/geos/lo.html?Transportation	</v>
      <v xml:space="preserve">	</v>
    </spb>
    <spb s="0">
      <v xml:space="preserve">Wikipedia	Wikipedia	</v>
      <v xml:space="preserve">CC-BY-SA	CC-BY-SA	</v>
      <v xml:space="preserve">http://en.wikipedia.org/wiki/Slovakia	http://sk.wikipedia.org/wiki/Slovenská_republika	</v>
      <v xml:space="preserve">http://creativecommons.org/licenses/by-sa/3.0/	http://creativecommons.org/licenses/by-sa/3.0/	</v>
    </spb>
    <spb s="15">
      <v>0</v>
      <v>377</v>
      <v>2</v>
      <v>2</v>
      <v>3</v>
      <v>2</v>
      <v>2</v>
      <v>2</v>
      <v>378</v>
      <v>379</v>
      <v>380</v>
      <v>378</v>
      <v>378</v>
      <v>378</v>
      <v>381</v>
      <v>8</v>
      <v>377</v>
      <v>381</v>
      <v>9</v>
      <v>382</v>
      <v>381</v>
      <v>11</v>
      <v>12</v>
      <v>13</v>
      <v>381</v>
      <v>381</v>
      <v>380</v>
      <v>381</v>
      <v>14</v>
      <v>15</v>
      <v>16</v>
      <v>17</v>
      <v>381</v>
      <v>377</v>
      <v>381</v>
      <v>381</v>
      <v>381</v>
      <v>381</v>
      <v>381</v>
      <v>381</v>
      <v>381</v>
      <v>381</v>
      <v>381</v>
      <v>381</v>
      <v>18</v>
    </spb>
    <spb s="11">
      <v>2019</v>
      <v>2019</v>
      <v>square km</v>
      <v>per thousand (2018)</v>
      <v>2021</v>
      <v>2019</v>
      <v>2018</v>
      <v>per liter (2016)</v>
      <v>2019</v>
      <v>years (2018)</v>
      <v>2018</v>
      <v>per thousand (2018)</v>
      <v>2019</v>
      <v>2017</v>
      <v>2016</v>
      <v>2019</v>
      <v>2016</v>
      <v>2017</v>
      <v>kilotons per year (2016)</v>
      <v>deaths per 100,000 (2017)</v>
      <v>kWh (2014)</v>
      <v>2015</v>
      <v>2013</v>
      <v>2016</v>
      <v>2016</v>
      <v>2016</v>
      <v>2016</v>
      <v>2016</v>
      <v>2015</v>
      <v>2016</v>
      <v>2016</v>
      <v>2017</v>
      <v>2017</v>
      <v>2019</v>
    </spb>
    <spb s="0">
      <v xml:space="preserve">	</v>
      <v xml:space="preserve">	</v>
      <v xml:space="preserve">https://en.wikipedia.org/wiki/Slovakia	</v>
      <v xml:space="preserve">https://creativecommons.org/licenses/by-sa/3.0	</v>
    </spb>
    <spb s="0">
      <v xml:space="preserve">Wikipedia	Cia	travel.state.gov	</v>
      <v xml:space="preserve">CC-BY-SA			</v>
      <v xml:space="preserve">http://en.wikipedia.org/wiki/Slovenia	https://www.cia.gov/library/publications/the-world-factbook/geos/si.html?Transportation	https://travel.state.gov/content/travel/en/international-travel/International-Travel-Country-Information-Pages/Slovenia.html	</v>
      <v xml:space="preserve">http://creativecommons.org/licenses/by-sa/3.0/			</v>
    </spb>
    <spb s="0">
      <v xml:space="preserve">Wikipedia	</v>
      <v xml:space="preserve">CC-BY-SA	</v>
      <v xml:space="preserve">http://en.wikipedia.org/wiki/Slovenia	</v>
      <v xml:space="preserve">http://creativecommons.org/licenses/by-sa/3.0/	</v>
    </spb>
    <spb s="0">
      <v xml:space="preserve">travel.state.gov	</v>
      <v xml:space="preserve">	</v>
      <v xml:space="preserve">https://travel.state.gov/content/travel/en/international-travel/International-Travel-Country-Information-Pages/Slovenia.html	</v>
      <v xml:space="preserve">	</v>
    </spb>
    <spb s="0">
      <v xml:space="preserve">Cia	</v>
      <v xml:space="preserve">	</v>
      <v xml:space="preserve">https://www.cia.gov/library/publications/the-world-factbook/geos/si.html?Transportation	</v>
      <v xml:space="preserve">	</v>
    </spb>
    <spb s="15">
      <v>0</v>
      <v>386</v>
      <v>2</v>
      <v>2</v>
      <v>3</v>
      <v>2</v>
      <v>2</v>
      <v>2</v>
      <v>387</v>
      <v>387</v>
      <v>386</v>
      <v>387</v>
      <v>387</v>
      <v>388</v>
      <v>389</v>
      <v>8</v>
      <v>386</v>
      <v>389</v>
      <v>9</v>
      <v>387</v>
      <v>389</v>
      <v>11</v>
      <v>12</v>
      <v>13</v>
      <v>389</v>
      <v>389</v>
      <v>386</v>
      <v>389</v>
      <v>14</v>
      <v>15</v>
      <v>16</v>
      <v>17</v>
      <v>389</v>
      <v>386</v>
      <v>389</v>
      <v>389</v>
      <v>389</v>
      <v>389</v>
      <v>389</v>
      <v>389</v>
      <v>389</v>
      <v>389</v>
      <v>389</v>
      <v>389</v>
      <v>18</v>
    </spb>
    <spb s="11">
      <v>2019</v>
      <v>2019</v>
      <v>square km</v>
      <v>per thousand (2018)</v>
      <v>2018</v>
      <v>2019</v>
      <v>2018</v>
      <v>per liter (2016)</v>
      <v>2019</v>
      <v>years (2018)</v>
      <v>2018</v>
      <v>per thousand (2018)</v>
      <v>2019</v>
      <v>2017</v>
      <v>2016</v>
      <v>2019</v>
      <v>2016</v>
      <v>2017</v>
      <v>kilotons per year (2016)</v>
      <v>deaths per 100,000 (2017)</v>
      <v>kWh (2014)</v>
      <v>2015</v>
      <v>2019</v>
      <v>2017</v>
      <v>2017</v>
      <v>2017</v>
      <v>2017</v>
      <v>2017</v>
      <v>2015</v>
      <v>2017</v>
      <v>2017</v>
      <v>2017</v>
      <v>2017</v>
      <v>2019</v>
    </spb>
    <spb s="0">
      <v xml:space="preserve">	</v>
      <v xml:space="preserve">	</v>
      <v xml:space="preserve">https://en.wikipedia.org/wiki/Slovenia	</v>
      <v xml:space="preserve">https://creativecommons.org/licenses/by-sa/3.0	</v>
    </spb>
    <spb s="0">
      <v xml:space="preserve">Wikipedia	Cia	Facebook	</v>
      <v xml:space="preserve">CC-BY-SA			</v>
      <v xml:space="preserve">http://en.wikipedia.org/wiki/Spain	https://www.cia.gov/library/publications/the-world-factbook/geos/sp.html?Transportation	https://www.facebook.com/spain.info.no	</v>
      <v xml:space="preserve">http://creativecommons.org/licenses/by-sa/3.0/			</v>
    </spb>
    <spb s="0">
      <v xml:space="preserve">Wikipedia	</v>
      <v xml:space="preserve">CC-BY-SA	</v>
      <v xml:space="preserve">http://en.wikipedia.org/wiki/Spain	</v>
      <v xml:space="preserve">http://creativecommons.org/licenses/by-sa/3.0/	</v>
    </spb>
    <spb s="0">
      <v xml:space="preserve">Wikipedia	Cia	</v>
      <v xml:space="preserve">CC-BY-SA		</v>
      <v xml:space="preserve">http://en.wikipedia.org/wiki/Spain	https://www.cia.gov/library/publications/the-world-factbook/geos/sp.html?Transportation	</v>
      <v xml:space="preserve">http://creativecommons.org/licenses/by-sa/3.0/		</v>
    </spb>
    <spb s="0">
      <v xml:space="preserve">Wikipedia	Wikipedia	Cia	Facebook	Sec	</v>
      <v xml:space="preserve">CC-BY-SA	CC-BY-SA				</v>
      <v xml:space="preserve">http://en.wikipedia.org/wiki/Spain	http://fr.wikipedia.org/wiki/Espagne	https://www.cia.gov/library/publications/the-world-factbook/geos/sp.html?Transportation	https://www.facebook.com/spain.info.no	https://www.sec.gov/cgi-bin/browse-edgar?action=getcompany&amp;CIK=0001921938	</v>
      <v xml:space="preserve">http://creativecommons.org/licenses/by-sa/3.0/	http://creativecommons.org/licenses/by-sa/3.0/				</v>
    </spb>
    <spb s="0">
      <v xml:space="preserve">Cia	</v>
      <v xml:space="preserve">	</v>
      <v xml:space="preserve">https://www.cia.gov/library/publications/the-world-factbook/geos/sp.html?Transportation	</v>
      <v xml:space="preserve">	</v>
    </spb>
    <spb s="21">
      <v>0</v>
      <v>393</v>
      <v>2</v>
      <v>2</v>
      <v>3</v>
      <v>2</v>
      <v>2</v>
      <v>2</v>
      <v>394</v>
      <v>395</v>
      <v>396</v>
      <v>394</v>
      <v>394</v>
      <v>397</v>
      <v>8</v>
      <v>393</v>
      <v>397</v>
      <v>9</v>
      <v>394</v>
      <v>397</v>
      <v>11</v>
      <v>12</v>
      <v>13</v>
      <v>397</v>
      <v>397</v>
      <v>396</v>
      <v>397</v>
      <v>14</v>
      <v>15</v>
      <v>16</v>
      <v>17</v>
      <v>397</v>
      <v>393</v>
      <v>397</v>
      <v>397</v>
      <v>397</v>
      <v>397</v>
      <v>397</v>
      <v>397</v>
      <v>397</v>
      <v>397</v>
      <v>397</v>
      <v>397</v>
      <v>18</v>
    </spb>
    <spb s="0">
      <v xml:space="preserve">	</v>
      <v xml:space="preserve">	</v>
      <v xml:space="preserve">https://en.wikipedia.org/wiki/Spain	</v>
      <v xml:space="preserve">https://creativecommons.org/licenses/by-sa/3.0	</v>
    </spb>
    <spb s="0">
      <v xml:space="preserve">Wikipedia	Cia	travel.state.gov	</v>
      <v xml:space="preserve">CC-BY-SA			</v>
      <v xml:space="preserve">http://en.wikipedia.org/wiki/Sweden	https://www.cia.gov/library/publications/the-world-factbook/geos/sw.html?Transportation	https://travel.state.gov/content/travel/en/international-travel/International-Travel-Country-Information-Pages/Sweden.html	</v>
      <v xml:space="preserve">http://creativecommons.org/licenses/by-sa/3.0/			</v>
    </spb>
    <spb s="0">
      <v xml:space="preserve">Wikipedia	</v>
      <v xml:space="preserve">CC-BY-SA	</v>
      <v xml:space="preserve">http://en.wikipedia.org/wiki/Sweden	</v>
      <v xml:space="preserve">http://creativecommons.org/licenses/by-sa/3.0/	</v>
    </spb>
    <spb s="0">
      <v xml:space="preserve">Wikipedia	Cia	</v>
      <v xml:space="preserve">CC-BY-SA		</v>
      <v xml:space="preserve">http://en.wikipedia.org/wiki/Sweden	https://www.cia.gov/library/publications/the-world-factbook/geos/sw.html?Transportation	</v>
      <v xml:space="preserve">http://creativecommons.org/licenses/by-sa/3.0/		</v>
    </spb>
    <spb s="0">
      <v xml:space="preserve">travel.state.gov	</v>
      <v xml:space="preserve">	</v>
      <v xml:space="preserve">https://travel.state.gov/content/travel/en/international-travel/International-Travel-Country-Information-Pages/Sweden.html	</v>
      <v xml:space="preserve">	</v>
    </spb>
    <spb s="0">
      <v xml:space="preserve">Cia	</v>
      <v xml:space="preserve">	</v>
      <v xml:space="preserve">https://www.cia.gov/library/publications/the-world-factbook/geos/sw.html?Transportation	</v>
      <v xml:space="preserve">	</v>
    </spb>
    <spb s="0">
      <v xml:space="preserve">Wikipedia	Wikidata	</v>
      <v xml:space="preserve">CC-BY-SA		</v>
      <v xml:space="preserve">http://en.wikipedia.org/wiki/Sweden	https://www.wikidata.org/wiki/Q34	</v>
      <v xml:space="preserve">http://creativecommons.org/licenses/by-sa/3.0/		</v>
    </spb>
    <spb s="0">
      <v xml:space="preserve">Wikipedia	Cia	travel.state.gov	Sec	</v>
      <v xml:space="preserve">CC-BY-SA				</v>
      <v xml:space="preserve">http://en.wikipedia.org/wiki/Sweden	https://www.cia.gov/library/publications/the-world-factbook/geos/sw.html?Transportation	https://travel.state.gov/content/travel/en/international-travel/International-Travel-Country-Information-Pages/Sweden.html	https://www.sec.gov/cgi-bin/browse-edgar?action=getcompany&amp;CIK=0001936654	</v>
      <v xml:space="preserve">http://creativecommons.org/licenses/by-sa/3.0/				</v>
    </spb>
    <spb s="34">
      <v>0</v>
      <v>400</v>
      <v>2</v>
      <v>2</v>
      <v>3</v>
      <v>2</v>
      <v>2</v>
      <v>2</v>
      <v>401</v>
      <v>402</v>
      <v>401</v>
      <v>403</v>
      <v>404</v>
      <v>8</v>
      <v>400</v>
      <v>404</v>
      <v>9</v>
      <v>405</v>
      <v>404</v>
      <v>11</v>
      <v>12</v>
      <v>13</v>
      <v>404</v>
      <v>404</v>
      <v>406</v>
      <v>404</v>
      <v>14</v>
      <v>15</v>
      <v>16</v>
      <v>17</v>
      <v>404</v>
      <v>400</v>
      <v>404</v>
      <v>404</v>
      <v>404</v>
      <v>404</v>
      <v>404</v>
      <v>404</v>
      <v>404</v>
      <v>404</v>
      <v>404</v>
      <v>404</v>
      <v>18</v>
    </spb>
    <spb s="11">
      <v>2019</v>
      <v>2019</v>
      <v>square km</v>
      <v>per thousand (2018)</v>
      <v>2021</v>
      <v>2019</v>
      <v>2018</v>
      <v>per liter (2016)</v>
      <v>2019</v>
      <v>years (2018)</v>
      <v>2018</v>
      <v>per thousand (2018)</v>
      <v>2019</v>
      <v>2017</v>
      <v>2016</v>
      <v>2019</v>
      <v>2016</v>
      <v>2016</v>
      <v>kilotons per year (2016)</v>
      <v>deaths per 100,000 (2017)</v>
      <v>kWh (2014)</v>
      <v>2015</v>
      <v>2003</v>
      <v>2017</v>
      <v>2017</v>
      <v>2017</v>
      <v>2017</v>
      <v>2017</v>
      <v>2015</v>
      <v>2017</v>
      <v>2017</v>
      <v>2017</v>
      <v>2017</v>
      <v>2019</v>
    </spb>
    <spb s="0">
      <v xml:space="preserve">	</v>
      <v xml:space="preserve">	</v>
      <v xml:space="preserve">https://en.wikipedia.org/wiki/Sweden	</v>
      <v xml:space="preserve">https://creativecommons.org/licenses/by-sa/3.0	</v>
    </spb>
    <spb s="0">
      <v xml:space="preserve">Wikipedia	Cia	travel.state.gov	</v>
      <v xml:space="preserve">CC-BY-SA			</v>
      <v xml:space="preserve">http://en.wikipedia.org/wiki/Switzerland	https://www.cia.gov/library/publications/the-world-factbook/geos/sz.html?Transportation	https://travel.state.gov/content/travel/en/international-travel/International-Travel-Country-Information-Pages/Switzerland.html.html	</v>
      <v xml:space="preserve">http://creativecommons.org/licenses/by-sa/3.0/			</v>
    </spb>
    <spb s="0">
      <v xml:space="preserve">Wikipedia	</v>
      <v xml:space="preserve">CC-BY-SA	</v>
      <v xml:space="preserve">http://en.wikipedia.org/wiki/Switzerland	</v>
      <v xml:space="preserve">http://creativecommons.org/licenses/by-sa/3.0/	</v>
    </spb>
    <spb s="0">
      <v xml:space="preserve">Wikipedia	Cia	</v>
      <v xml:space="preserve">CC-BY-SA		</v>
      <v xml:space="preserve">http://en.wikipedia.org/wiki/Switzerland	https://www.cia.gov/library/publications/the-world-factbook/geos/sz.html?Transportation	</v>
      <v xml:space="preserve">http://creativecommons.org/licenses/by-sa/3.0/		</v>
    </spb>
    <spb s="0">
      <v xml:space="preserve">Cia	</v>
      <v xml:space="preserve">	</v>
      <v xml:space="preserve">https://www.cia.gov/library/publications/the-world-factbook/geos/sz.html?Transportation	</v>
      <v xml:space="preserve">	</v>
    </spb>
    <spb s="0">
      <v xml:space="preserve">Wikipedia	Wikipedia	Wikidata	Cia	travel.state.gov	Sec	</v>
      <v xml:space="preserve">CC-BY-SA	CC-BY-SA					</v>
      <v xml:space="preserve">http://en.wikipedia.org/wiki/Switzerland	http://fr.wikipedia.org/wiki/Suisse	https://www.wikidata.org/wiki/Q39	https://www.cia.gov/library/publications/the-world-factbook/geos/sz.html?Transportation	https://travel.state.gov/content/travel/en/international-travel/International-Travel-Country-Information-Pages/Switzerland.html.html	https://www.sec.gov/cgi-bin/browse-edgar?action=getcompany&amp;CIK=0001923427	</v>
      <v xml:space="preserve">http://creativecommons.org/licenses/by-sa/3.0/	http://creativecommons.org/licenses/by-sa/3.0/					</v>
    </spb>
    <spb s="22">
      <v>0</v>
      <v>410</v>
      <v>2</v>
      <v>2</v>
      <v>3</v>
      <v>2</v>
      <v>2</v>
      <v>2</v>
      <v>411</v>
      <v>412</v>
      <v>411</v>
      <v>413</v>
      <v>8</v>
      <v>410</v>
      <v>413</v>
      <v>9</v>
      <v>411</v>
      <v>413</v>
      <v>11</v>
      <v>12</v>
      <v>13</v>
      <v>413</v>
      <v>413</v>
      <v>414</v>
      <v>413</v>
      <v>14</v>
      <v>15</v>
      <v>16</v>
      <v>17</v>
      <v>413</v>
      <v>410</v>
      <v>413</v>
      <v>413</v>
      <v>413</v>
      <v>413</v>
      <v>413</v>
      <v>413</v>
      <v>413</v>
      <v>413</v>
      <v>413</v>
      <v>413</v>
      <v>18</v>
    </spb>
    <spb s="0">
      <v xml:space="preserve">	</v>
      <v xml:space="preserve">	</v>
      <v xml:space="preserve">https://en.wikipedia.org/wiki/Switzerland	</v>
      <v xml:space="preserve">https://creativecommons.org/licenses/by-sa/3.0	</v>
    </spb>
    <spb s="0">
      <v xml:space="preserve">Wikipedia	Cia	travel.state.gov	</v>
      <v xml:space="preserve">CC-BY-SA			</v>
      <v xml:space="preserve">http://en.wikipedia.org/wiki/Turkey	https://www.cia.gov/library/publications/the-world-factbook/geos/tu.html?Transportation	https://travel.state.gov/content/travel/en/international-travel/International-Travel-Country-Information-Pages/Turkey.html	</v>
      <v xml:space="preserve">http://creativecommons.org/licenses/by-sa/3.0/			</v>
    </spb>
    <spb s="0">
      <v xml:space="preserve">Wikipedia	</v>
      <v xml:space="preserve">CC-BY-SA	</v>
      <v xml:space="preserve">http://en.wikipedia.org/wiki/Turkey	</v>
      <v xml:space="preserve">http://creativecommons.org/licenses/by-sa/3.0/	</v>
    </spb>
    <spb s="0">
      <v xml:space="preserve">Wikipedia	Cia	</v>
      <v xml:space="preserve">CC-BY-SA		</v>
      <v xml:space="preserve">http://en.wikipedia.org/wiki/Turkey	https://www.cia.gov/library/publications/the-world-factbook/geos/tu.html?Transportation	</v>
      <v xml:space="preserve">http://creativecommons.org/licenses/by-sa/3.0/		</v>
    </spb>
    <spb s="0">
      <v xml:space="preserve">travel.state.gov	</v>
      <v xml:space="preserve">	</v>
      <v xml:space="preserve">https://travel.state.gov/content/travel/en/international-travel/International-Travel-Country-Information-Pages/Turkey.html	</v>
      <v xml:space="preserve">	</v>
    </spb>
    <spb s="0">
      <v xml:space="preserve">Cia	</v>
      <v xml:space="preserve">	</v>
      <v xml:space="preserve">https://www.cia.gov/library/publications/the-world-factbook/geos/tu.html?Transportation	</v>
      <v xml:space="preserve">	</v>
    </spb>
    <spb s="0">
      <v xml:space="preserve">Wikipedia	Wikidata	</v>
      <v xml:space="preserve">CC-BY-SA		</v>
      <v xml:space="preserve">http://en.wikipedia.org/wiki/Turkey	https://www.wikidata.org/wiki/Q25446739	</v>
      <v xml:space="preserve">http://creativecommons.org/licenses/by-sa/3.0/		</v>
    </spb>
    <spb s="0">
      <v xml:space="preserve">Wikipedia	Wikipedia	Cia	Wikipedia	travel.state.gov	</v>
      <v xml:space="preserve">CC-BY-SA	CC-BY-SA		CC-BY-SA		</v>
      <v xml:space="preserve">http://en.wikipedia.org/wiki/Turkey	http://fr.wikipedia.org/wiki/Turquie	https://www.cia.gov/library/publications/the-world-factbook/geos/tu.html?Transportation	https://en.wikipedia.org/wiki/Turkey	https://travel.state.gov/content/travel/en/international-travel/International-Travel-Country-Information-Pages/Turkey.html	</v>
      <v xml:space="preserve">http://creativecommons.org/licenses/by-sa/3.0/	http://creativecommons.org/licenses/by-sa/3.0/		http://creativecommons.org/licenses/by-sa/3.0/		</v>
    </spb>
    <spb s="18">
      <v>0</v>
      <v>417</v>
      <v>2</v>
      <v>2</v>
      <v>3</v>
      <v>2</v>
      <v>2</v>
      <v>2</v>
      <v>418</v>
      <v>419</v>
      <v>418</v>
      <v>418</v>
      <v>420</v>
      <v>421</v>
      <v>8</v>
      <v>417</v>
      <v>421</v>
      <v>9</v>
      <v>422</v>
      <v>421</v>
      <v>11</v>
      <v>12</v>
      <v>13</v>
      <v>421</v>
      <v>421</v>
      <v>423</v>
      <v>421</v>
      <v>14</v>
      <v>15</v>
      <v>16</v>
      <v>17</v>
      <v>421</v>
      <v>417</v>
      <v>421</v>
      <v>421</v>
      <v>421</v>
      <v>421</v>
      <v>421</v>
      <v>421</v>
      <v>421</v>
      <v>421</v>
      <v>421</v>
      <v>421</v>
      <v>18</v>
    </spb>
    <spb s="2">
      <v>13</v>
      <v>Name</v>
      <v>LearnMoreOnLink</v>
    </spb>
    <spb s="11">
      <v>2019</v>
      <v>2019</v>
      <v>square km</v>
      <v>per thousand (2018)</v>
      <v>2021</v>
      <v>2019</v>
      <v>2018</v>
      <v>per liter (2016)</v>
      <v>2019</v>
      <v>years (2018)</v>
      <v>2018</v>
      <v>per thousand (2018)</v>
      <v>2019</v>
      <v>2017</v>
      <v>2016</v>
      <v>2019</v>
      <v>2016</v>
      <v>2017</v>
      <v>kilotons per year (2016)</v>
      <v>deaths per 100,000 (2017)</v>
      <v>kWh (2014)</v>
      <v>2015</v>
      <v>2019</v>
      <v>2018</v>
      <v>2018</v>
      <v>2018</v>
      <v>2018</v>
      <v>2018</v>
      <v>2015</v>
      <v>2018</v>
      <v>2018</v>
      <v>2017</v>
      <v>1999</v>
      <v>2019</v>
    </spb>
    <spb s="0">
      <v xml:space="preserve">	</v>
      <v xml:space="preserve">	</v>
      <v xml:space="preserve">https://en.wikipedia.org/wiki/Turkey	</v>
      <v xml:space="preserve">https://creativecommons.org/licenses/by-sa/3.0	</v>
    </spb>
    <spb s="0">
      <v xml:space="preserve">Wikipedia	Cia	Youtube	</v>
      <v xml:space="preserve">CC-BY-SA			</v>
      <v xml:space="preserve">http://en.wikipedia.org/wiki/Ukraine	https://www.cia.gov/library/publications/the-world-factbook/geos/up.html?Transportation	https://www.youtube.com/channel/UC3ZSveaqIraw9BASEyDLYXg	</v>
      <v xml:space="preserve">http://creativecommons.org/licenses/by-sa/3.0/			</v>
    </spb>
    <spb s="0">
      <v xml:space="preserve">Wikipedia	</v>
      <v xml:space="preserve">CC-BY-SA	</v>
      <v xml:space="preserve">http://en.wikipedia.org/wiki/Ukraine	</v>
      <v xml:space="preserve">http://creativecommons.org/licenses/by-sa/3.0/	</v>
    </spb>
    <spb s="0">
      <v xml:space="preserve">Wikipedia	Cia	</v>
      <v xml:space="preserve">CC-BY-SA		</v>
      <v xml:space="preserve">http://en.wikipedia.org/wiki/Ukraine	https://www.cia.gov/library/publications/the-world-factbook/geos/up.html?Transportation	</v>
      <v xml:space="preserve">http://creativecommons.org/licenses/by-sa/3.0/		</v>
    </spb>
    <spb s="0">
      <v xml:space="preserve">Wikipedia	Wikipedia	Cia	Youtube	</v>
      <v xml:space="preserve">CC-BY-SA	CC-BY-SA			</v>
      <v xml:space="preserve">http://en.wikipedia.org/wiki/Ukraine	http://fr.wikipedia.org/wiki/Ukraine	https://www.cia.gov/library/publications/the-world-factbook/geos/up.html?Transportation	https://www.youtube.com/channel/UC3ZSveaqIraw9BASEyDLYXg	</v>
      <v xml:space="preserve">http://creativecommons.org/licenses/by-sa/3.0/	http://creativecommons.org/licenses/by-sa/3.0/			</v>
    </spb>
    <spb s="0">
      <v xml:space="preserve">travel.state.gov	Youtube	</v>
      <v xml:space="preserve">		</v>
      <v xml:space="preserve">https://travel.state.gov/content/travel/en/international-travel/International-Travel-Country-Information-Pages/Ukraine.html	https://www.youtube.com/channel/UC3ZSveaqIraw9BASEyDLYXg	</v>
      <v xml:space="preserve">		</v>
    </spb>
    <spb s="0">
      <v xml:space="preserve">Cia	</v>
      <v xml:space="preserve">	</v>
      <v xml:space="preserve">https://www.cia.gov/library/publications/the-world-factbook/geos/up.html?Transportation	</v>
      <v xml:space="preserve">	</v>
    </spb>
    <spb s="15">
      <v>0</v>
      <v>428</v>
      <v>2</v>
      <v>2</v>
      <v>3</v>
      <v>2</v>
      <v>2</v>
      <v>2</v>
      <v>429</v>
      <v>430</v>
      <v>431</v>
      <v>429</v>
      <v>429</v>
      <v>432</v>
      <v>433</v>
      <v>8</v>
      <v>428</v>
      <v>433</v>
      <v>9</v>
      <v>429</v>
      <v>433</v>
      <v>11</v>
      <v>12</v>
      <v>13</v>
      <v>433</v>
      <v>433</v>
      <v>431</v>
      <v>433</v>
      <v>14</v>
      <v>15</v>
      <v>16</v>
      <v>17</v>
      <v>433</v>
      <v>428</v>
      <v>433</v>
      <v>433</v>
      <v>433</v>
      <v>433</v>
      <v>433</v>
      <v>433</v>
      <v>433</v>
      <v>433</v>
      <v>433</v>
      <v>433</v>
      <v>18</v>
    </spb>
    <spb s="11">
      <v>2019</v>
      <v>2019</v>
      <v>square km</v>
      <v>per thousand (2018)</v>
      <v>2021</v>
      <v>2019</v>
      <v>2018</v>
      <v>per liter (2016)</v>
      <v>2019</v>
      <v>years (2018)</v>
      <v>2018</v>
      <v>per thousand (2018)</v>
      <v>2019</v>
      <v>2017</v>
      <v>2016</v>
      <v>2019</v>
      <v>2016</v>
      <v>2014</v>
      <v>kilotons per year (2016)</v>
      <v>deaths per 100,000 (2017)</v>
      <v>kWh (2014)</v>
      <v>2014</v>
      <v>2018</v>
      <v>2018</v>
      <v>2018</v>
      <v>2018</v>
      <v>2018</v>
      <v>2018</v>
      <v>2015</v>
      <v>2018</v>
      <v>2018</v>
      <v>2014</v>
      <v>2014</v>
      <v>2019</v>
    </spb>
    <spb s="0">
      <v xml:space="preserve">	</v>
      <v xml:space="preserve">	</v>
      <v xml:space="preserve">https://en.wikipedia.org/wiki/Ukraine	</v>
      <v xml:space="preserve">https://creativecommons.org/licenses/by-sa/3.0	</v>
    </spb>
    <spb s="0">
      <v xml:space="preserve">Wikipedia	Cia	travel.state.gov	</v>
      <v xml:space="preserve">CC-BY-SA			</v>
      <v xml:space="preserve">http://en.wikipedia.org/wiki/United_Kingdom	https://www.cia.gov/library/publications/the-world-factbook/geos/uk.html?Transportation	https://travel.state.gov/content/travel/en/international-travel/International-Travel-Country-Information-Pages/UnitedKingdom.html?wcmmode=disabled	</v>
      <v xml:space="preserve">http://creativecommons.org/licenses/by-sa/3.0/			</v>
    </spb>
    <spb s="0">
      <v xml:space="preserve">Wikipedia	</v>
      <v xml:space="preserve">CC-BY-SA	</v>
      <v xml:space="preserve">http://en.wikipedia.org/wiki/United_Kingdom	</v>
      <v xml:space="preserve">http://creativecommons.org/licenses/by-sa/3.0/	</v>
    </spb>
    <spb s="0">
      <v xml:space="preserve">Wikipedia	Cia	</v>
      <v xml:space="preserve">CC-BY-SA		</v>
      <v xml:space="preserve">http://en.wikipedia.org/wiki/United_Kingdom	https://www.cia.gov/library/publications/the-world-factbook/geos/uk.html?Transportation	</v>
      <v xml:space="preserve">http://creativecommons.org/licenses/by-sa/3.0/		</v>
    </spb>
    <spb s="0">
      <v xml:space="preserve">Wikipedia	Wikipedia	Cia	travel.state.gov	Sec	</v>
      <v xml:space="preserve">CC-BY-SA	CC-BY-SA				</v>
      <v xml:space="preserve">http://en.wikipedia.org/wiki/United_Kingdom	http://fr.wikipedia.org/wiki/Royaume-Uni	https://www.cia.gov/library/publications/the-world-factbook/geos/uk.html?Transportation	https://travel.state.gov/content/travel/en/international-travel/International-Travel-Country-Information-Pages/UnitedKingdom.html?wcmmode=disabled	https://www.sec.gov/cgi-bin/browse-edgar?action=getcompany&amp;CIK=0001924953	</v>
      <v xml:space="preserve">http://creativecommons.org/licenses/by-sa/3.0/	http://creativecommons.org/licenses/by-sa/3.0/				</v>
    </spb>
    <spb s="0">
      <v xml:space="preserve">Cia	</v>
      <v xml:space="preserve">	</v>
      <v xml:space="preserve">https://www.cia.gov/library/publications/the-world-factbook/geos/uk.html?Transportation	</v>
      <v xml:space="preserve">	</v>
    </spb>
    <spb s="0">
      <v xml:space="preserve">Wikipedia	Wikipedia	</v>
      <v xml:space="preserve">CC-BY-SA	CC-BY-SA	</v>
      <v xml:space="preserve">http://en.wikipedia.org/wiki/United_Kingdom	http://km.wikipedia.org/wiki/ចក្រភពអង់គ្លេស	</v>
      <v xml:space="preserve">http://creativecommons.org/licenses/by-sa/3.0/	http://creativecommons.org/licenses/by-sa/3.0/	</v>
    </spb>
    <spb s="21">
      <v>0</v>
      <v>437</v>
      <v>2</v>
      <v>2</v>
      <v>3</v>
      <v>2</v>
      <v>2</v>
      <v>2</v>
      <v>438</v>
      <v>439</v>
      <v>440</v>
      <v>438</v>
      <v>438</v>
      <v>441</v>
      <v>8</v>
      <v>437</v>
      <v>441</v>
      <v>9</v>
      <v>442</v>
      <v>441</v>
      <v>11</v>
      <v>12</v>
      <v>13</v>
      <v>441</v>
      <v>441</v>
      <v>440</v>
      <v>441</v>
      <v>14</v>
      <v>15</v>
      <v>16</v>
      <v>17</v>
      <v>441</v>
      <v>437</v>
      <v>441</v>
      <v>441</v>
      <v>441</v>
      <v>441</v>
      <v>441</v>
      <v>441</v>
      <v>441</v>
      <v>441</v>
      <v>441</v>
      <v>441</v>
      <v>18</v>
    </spb>
    <spb s="11">
      <v>2019</v>
      <v>2019</v>
      <v>square km</v>
      <v>per thousand (2018)</v>
      <v>2021</v>
      <v>2019</v>
      <v>2018</v>
      <v>per liter (2016)</v>
      <v>2019</v>
      <v>years (2018)</v>
      <v>2018</v>
      <v>per thousand (2018)</v>
      <v>2019</v>
      <v>2017</v>
      <v>2016</v>
      <v>2019</v>
      <v>2016</v>
      <v>2018</v>
      <v>kilotons per year (2016)</v>
      <v>deaths per 100,000 (2017)</v>
      <v>kWh (2014)</v>
      <v>2015</v>
      <v>2008</v>
      <v>2016</v>
      <v>2016</v>
      <v>2016</v>
      <v>2016</v>
      <v>2016</v>
      <v>2015</v>
      <v>2016</v>
      <v>2016</v>
      <v>2017</v>
      <v>2017</v>
      <v>2019</v>
    </spb>
    <spb s="0">
      <v xml:space="preserve">	</v>
      <v xml:space="preserve">	</v>
      <v xml:space="preserve">https://en.wikipedia.org/wiki/United_Kingdom	</v>
      <v xml:space="preserve">https://creativecommons.org/licenses/by-sa/3.0	</v>
    </spb>
  </spbData>
</supportingPropertyBags>
</file>

<file path=xl/richData/rdsupportingpropertybagstructure.xml><?xml version="1.0" encoding="utf-8"?>
<spbStructures xmlns="http://schemas.microsoft.com/office/spreadsheetml/2017/richdata2" count="35">
  <s>
    <k n="SourceText" t="s"/>
    <k n="LicenseText" t="s"/>
    <k n="SourceAddress" t="s"/>
    <k n="LicenseAddress" t="s"/>
  </s>
  <s>
    <k n="CPI" t="spb"/>
    <k n="GDP" t="spb"/>
    <k n="Area" t="spb"/>
    <k n="Name" t="spb"/>
    <k n="Birth rate" t="spb"/>
    <k n="Population" t="spb"/>
    <k n="UniqueName" t="spb"/>
    <k n="Description" t="spb"/>
    <k n="Abbreviation" t="spb"/>
    <k n="Calling code" t="spb"/>
    <k n="Largest city" t="spb"/>
    <k n="Minimum wage" t="spb"/>
    <k n="Currency cod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
    <k n="^Order" t="spba"/>
    <k n="TitleProperty" t="s"/>
    <k n="SubTitleProperty" t="s"/>
  </s>
  <s>
    <k n="ShowInCardView" t="b"/>
    <k n="ShowInDotNotation" t="b"/>
    <k n="ShowInAutoComplete" t="b"/>
  </s>
  <s>
    <k n="ShowInDotNotation" t="b"/>
    <k n="ShowInAutoComplete" t="b"/>
  </s>
  <s>
    <k n="UniqueName" t="spb"/>
    <k n="VDPID/VSID" t="spb"/>
    <k n="Description" t="spb"/>
    <k n="LearnMoreOnLink" t="spb"/>
  </s>
  <s>
    <k n="Name" t="i"/>
    <k n="Image" t="i"/>
    <k n="Description" t="i"/>
  </s>
  <s>
    <k n="link" t="s"/>
    <k n="logo" t="s"/>
    <k n="name" t="s"/>
  </s>
  <s>
    <k n="CPI" t="s"/>
    <k n="GDP" t="s"/>
    <k n="Area" t="s"/>
    <k n="Birth rate" t="s"/>
    <k n="Population" t="s"/>
    <k n="CPI Change (%)" t="s"/>
    <k n="Fertility rate" t="s"/>
    <k n="Gasoline price" t="s"/>
    <k n="Total tax rate" t="s"/>
    <k n="Life expectancy" t="s"/>
    <k n="Tax revenue (%)" t="s"/>
    <k n="Infant mortality" t="s"/>
    <k n="Urban population" t="s"/>
    <k n="Armed forces size" t="s"/>
    <k n="Forested area (%)" t="s"/>
    <k n="Unemployment rate" t="s"/>
    <k n="Agricultural land (%)" t="s"/>
    <k n="Physicians per thousand" t="s"/>
    <k n="Carbon dioxide emissions" t="s"/>
    <k n="Maternal mortality ratio" t="s"/>
    <k n="Electric power consumption" t="s"/>
    <k n="Fossil fuel energy consumption" t="s"/>
    <k n="Population: Income share third 20%" t="s"/>
    <k n="Population: Income share fourth 20%" t="s"/>
    <k n="Population: Income share lowest 10%" t="s"/>
    <k n="Population: Income share lowest 20%" t="s"/>
    <k n="Population: Income share second 20%" t="s"/>
    <k n="Out of pocket health expenditure (%)" t="s"/>
    <k n="Population: Income share highest 10%" t="s"/>
    <k n="Population: Income share highest 20%" t="s"/>
    <k n="Gross primary education enrollment (%)" t="s"/>
    <k n="Gross tertiary education enrollment (%)" t="s"/>
    <k n="Population: Labor force participation (%)" t="s"/>
  </s>
  <s>
    <k n="_Self" t="i"/>
  </s>
  <s>
    <k n="CPI" t="spb"/>
    <k n="GDP" t="spb"/>
    <k n="Area" t="spb"/>
    <k n="Name" t="spb"/>
    <k n="Birth rate" t="spb"/>
    <k n="Population" t="spb"/>
    <k n="UniqueName" t="spb"/>
    <k n="Description" t="spb"/>
    <k n="Abbreviation" t="spb"/>
    <k n="Calling code" t="spb"/>
    <k n="Largest city" t="spb"/>
    <k n="Currency code" t="spb"/>
    <k n="Official nam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Market cap of listed companies"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
    <k n="CPI" t="s"/>
    <k n="GDP" t="s"/>
    <k n="Area" t="s"/>
    <k n="Birth rate" t="s"/>
    <k n="Population" t="s"/>
    <k n="CPI Change (%)" t="s"/>
    <k n="Fertility rate" t="s"/>
    <k n="Gasoline price" t="s"/>
    <k n="Total tax rate" t="s"/>
    <k n="Life expectancy" t="s"/>
    <k n="Tax revenue (%)" t="s"/>
    <k n="Infant mortality" t="s"/>
    <k n="Urban population" t="s"/>
    <k n="Armed forces size" t="s"/>
    <k n="Forested area (%)" t="s"/>
    <k n="Unemployment rate" t="s"/>
    <k n="Agricultural land (%)" t="s"/>
    <k n="Physicians per thousand" t="s"/>
    <k n="Carbon dioxide emissions" t="s"/>
    <k n="Maternal mortality ratio" t="s"/>
    <k n="Electric power consumption" t="s"/>
    <k n="Fossil fuel energy consumption" t="s"/>
    <k n="Market cap of listed companies" t="s"/>
    <k n="Population: Income share third 20%" t="s"/>
    <k n="Population: Income share fourth 20%" t="s"/>
    <k n="Population: Income share lowest 10%" t="s"/>
    <k n="Population: Income share lowest 20%" t="s"/>
    <k n="Population: Income share second 20%" t="s"/>
    <k n="Out of pocket health expenditure (%)" t="s"/>
    <k n="Population: Income share highest 10%" t="s"/>
    <k n="Population: Income share highest 20%" t="s"/>
    <k n="Gross primary education enrollment (%)" t="s"/>
    <k n="Gross tertiary education enrollment (%)" t="s"/>
    <k n="Population: Labor force participation (%)" t="s"/>
  </s>
  <s>
    <k n="GDP" t="spb"/>
    <k n="Area" t="spb"/>
    <k n="Name" t="spb"/>
    <k n="Birth rate" t="spb"/>
    <k n="Population" t="spb"/>
    <k n="UniqueName" t="spb"/>
    <k n="Description" t="spb"/>
    <k n="Abbreviation" t="spb"/>
    <k n="Calling code" t="spb"/>
    <k n="Largest city" t="spb"/>
    <k n="Minimum wage" t="spb"/>
    <k n="Currency code" t="spb"/>
    <k n="Official name" t="spb"/>
    <k n="Fertility rate" t="spb"/>
    <k n="Gasoline price" t="spb"/>
    <k n="National anthem" t="spb"/>
    <k n="Infant mortality" t="spb"/>
    <k n="Urban population" t="spb"/>
    <k n="Forested area (%)" t="spb"/>
    <k n="Capital/Major City" t="spb"/>
    <k n="Agricultural land (%)" t="spb"/>
    <k n="Physicians per thousand" t="spb"/>
    <k n="Carbon dioxide emissions" t="spb"/>
    <k n="Out of pocket health expenditure (%)" t="spb"/>
    <k n="Gross primary education enrollment (%)" t="spb"/>
  </s>
  <s>
    <k n="GDP" t="s"/>
    <k n="Area" t="s"/>
    <k n="Birth rate" t="s"/>
    <k n="Population" t="s"/>
    <k n="Fertility rate" t="s"/>
    <k n="Gasoline price" t="s"/>
    <k n="Infant mortality" t="s"/>
    <k n="Urban population" t="s"/>
    <k n="Forested area (%)" t="s"/>
    <k n="Agricultural land (%)" t="s"/>
    <k n="Physicians per thousand" t="s"/>
    <k n="Carbon dioxide emissions" t="s"/>
    <k n="Out of pocket health expenditure (%)" t="s"/>
    <k n="Gross primary education enrollment (%)" t="s"/>
  </s>
  <s>
    <k n="CPI" t="spb"/>
    <k n="GDP" t="spb"/>
    <k n="Area" t="spb"/>
    <k n="Name" t="spb"/>
    <k n="Birth rate" t="spb"/>
    <k n="Population" t="spb"/>
    <k n="UniqueName" t="spb"/>
    <k n="Description" t="spb"/>
    <k n="Abbreviation" t="spb"/>
    <k n="Calling code" t="spb"/>
    <k n="Largest city" t="spb"/>
    <k n="Minimum wage" t="spb"/>
    <k n="Currency code" t="spb"/>
    <k n="Official nam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
    <k n="CPI" t="spb"/>
    <k n="GDP" t="spb"/>
    <k n="Area" t="spb"/>
    <k n="Name" t="spb"/>
    <k n="Birth rate" t="spb"/>
    <k n="Population" t="spb"/>
    <k n="UniqueName" t="spb"/>
    <k n="Description" t="spb"/>
    <k n="Abbreviation" t="spb"/>
    <k n="Calling code" t="spb"/>
    <k n="Largest city" t="spb"/>
    <k n="Minimum wage" t="spb"/>
    <k n="Currency code" t="spb"/>
    <k n="Official nam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Market cap of listed companies"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
    <k n="GDP" t="spb"/>
    <k n="Area" t="spb"/>
    <k n="Name" t="spb"/>
    <k n="Birth rate" t="spb"/>
    <k n="Population" t="spb"/>
    <k n="UniqueName" t="spb"/>
    <k n="Description" t="spb"/>
    <k n="Abbreviation" t="spb"/>
    <k n="Calling code" t="spb"/>
    <k n="Largest city" t="spb"/>
    <k n="Minimum wage" t="spb"/>
    <k n="Currency code" t="spb"/>
    <k n="Official nam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Market cap of listed companies"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
    <k n="GDP" t="s"/>
    <k n="Area" t="s"/>
    <k n="Birth rate" t="s"/>
    <k n="Population" t="s"/>
    <k n="CPI Change (%)" t="s"/>
    <k n="Fertility rate" t="s"/>
    <k n="Gasoline price" t="s"/>
    <k n="Total tax rate" t="s"/>
    <k n="Life expectancy" t="s"/>
    <k n="Tax revenue (%)" t="s"/>
    <k n="Infant mortality" t="s"/>
    <k n="Urban population" t="s"/>
    <k n="Armed forces size" t="s"/>
    <k n="Forested area (%)" t="s"/>
    <k n="Unemployment rate" t="s"/>
    <k n="Agricultural land (%)" t="s"/>
    <k n="Physicians per thousand" t="s"/>
    <k n="Carbon dioxide emissions" t="s"/>
    <k n="Maternal mortality ratio" t="s"/>
    <k n="Electric power consumption" t="s"/>
    <k n="Fossil fuel energy consumption" t="s"/>
    <k n="Market cap of listed companies" t="s"/>
    <k n="Population: Income share third 20%" t="s"/>
    <k n="Population: Income share fourth 20%" t="s"/>
    <k n="Population: Income share lowest 10%" t="s"/>
    <k n="Population: Income share lowest 20%" t="s"/>
    <k n="Population: Income share second 20%" t="s"/>
    <k n="Out of pocket health expenditure (%)" t="s"/>
    <k n="Population: Income share highest 10%" t="s"/>
    <k n="Population: Income share highest 20%" t="s"/>
    <k n="Gross primary education enrollment (%)" t="s"/>
    <k n="Gross tertiary education enrollment (%)" t="s"/>
    <k n="Population: Labor force participation (%)" t="s"/>
  </s>
  <s>
    <k n="CPI" t="spb"/>
    <k n="GDP" t="spb"/>
    <k n="Area" t="spb"/>
    <k n="Name" t="spb"/>
    <k n="Birth rate" t="spb"/>
    <k n="Population" t="spb"/>
    <k n="UniqueName" t="spb"/>
    <k n="Description" t="spb"/>
    <k n="Abbreviation" t="spb"/>
    <k n="Calling code" t="spb"/>
    <k n="Minimum wage" t="spb"/>
    <k n="Currency code" t="spb"/>
    <k n="Official nam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Market cap of listed companies"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
    <k n="CPI" t="spb"/>
    <k n="GDP" t="spb"/>
    <k n="Area" t="spb"/>
    <k n="Name" t="spb"/>
    <k n="Birth rate" t="spb"/>
    <k n="Population" t="spb"/>
    <k n="UniqueName" t="spb"/>
    <k n="Description" t="spb"/>
    <k n="Abbreviation" t="spb"/>
    <k n="Calling code" t="spb"/>
    <k n="Largest city" t="spb"/>
    <k n="Minimum wage" t="spb"/>
    <k n="Currency code" t="spb"/>
    <k n="Official nam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tertiary education enrollment (%)" t="spb"/>
    <k n="Population: Labor force participation (%)" t="spb"/>
  </s>
  <s>
    <k n="CPI" t="s"/>
    <k n="GDP" t="s"/>
    <k n="Area" t="s"/>
    <k n="Birth rate" t="s"/>
    <k n="Population" t="s"/>
    <k n="CPI Change (%)" t="s"/>
    <k n="Fertility rate" t="s"/>
    <k n="Gasoline price" t="s"/>
    <k n="Total tax rate" t="s"/>
    <k n="Life expectancy" t="s"/>
    <k n="Tax revenue (%)" t="s"/>
    <k n="Infant mortality" t="s"/>
    <k n="Urban population" t="s"/>
    <k n="Armed forces size" t="s"/>
    <k n="Forested area (%)" t="s"/>
    <k n="Unemployment rate" t="s"/>
    <k n="Agricultural land (%)" t="s"/>
    <k n="Physicians per thousand" t="s"/>
    <k n="Carbon dioxide emissions" t="s"/>
    <k n="Maternal mortality ratio" t="s"/>
    <k n="Electric power consumption" t="s"/>
    <k n="Fossil fuel energy consumption" t="s"/>
    <k n="Population: Income share third 20%" t="s"/>
    <k n="Population: Income share fourth 20%" t="s"/>
    <k n="Population: Income share lowest 10%" t="s"/>
    <k n="Population: Income share lowest 20%" t="s"/>
    <k n="Population: Income share second 20%" t="s"/>
    <k n="Out of pocket health expenditure (%)" t="s"/>
    <k n="Population: Income share highest 10%" t="s"/>
    <k n="Population: Income share highest 20%" t="s"/>
    <k n="Gross tertiary education enrollment (%)" t="s"/>
    <k n="Population: Labor force participation (%)" t="s"/>
  </s>
  <s>
    <k n="CPI" t="spb"/>
    <k n="GDP" t="spb"/>
    <k n="Area" t="spb"/>
    <k n="Name" t="spb"/>
    <k n="Birth rate" t="spb"/>
    <k n="Population" t="spb"/>
    <k n="UniqueName" t="spb"/>
    <k n="Description" t="spb"/>
    <k n="Abbreviation" t="spb"/>
    <k n="Calling code" t="spb"/>
    <k n="Largest city" t="spb"/>
    <k n="Minimum wage" t="spb"/>
    <k n="Currency cod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Market cap of listed companies"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
    <k n="CPI" t="spb"/>
    <k n="GDP" t="spb"/>
    <k n="Area" t="spb"/>
    <k n="Name" t="spb"/>
    <k n="Birth rate" t="spb"/>
    <k n="Population" t="spb"/>
    <k n="UniqueName" t="spb"/>
    <k n="Description" t="spb"/>
    <k n="Abbreviation" t="spb"/>
    <k n="Calling code" t="spb"/>
    <k n="Currency cod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Market cap of listed companies"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
    <k n="CPI" t="spb"/>
    <k n="GDP" t="spb"/>
    <k n="Area" t="spb"/>
    <k n="Name" t="spb"/>
    <k n="Birth rate" t="spb"/>
    <k n="Population" t="spb"/>
    <k n="UniqueName" t="spb"/>
    <k n="Description" t="spb"/>
    <k n="Abbreviation" t="spb"/>
    <k n="Calling code" t="spb"/>
    <k n="Largest city" t="spb"/>
    <k n="Currency cod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Market cap of listed companies"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
    <k n="CPI" t="spb"/>
    <k n="GDP" t="spb"/>
    <k n="Area" t="spb"/>
    <k n="Name" t="spb"/>
    <k n="Birth rate" t="spb"/>
    <k n="Population" t="spb"/>
    <k n="UniqueName" t="spb"/>
    <k n="Description" t="spb"/>
    <k n="Abbreviation" t="spb"/>
    <k n="Calling code" t="spb"/>
    <k n="Largest city" t="spb"/>
    <k n="Minimum wag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Market cap of listed companies"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
    <k n="CPI" t="spb"/>
    <k n="GDP" t="spb"/>
    <k n="Area" t="spb"/>
    <k n="Name" t="spb"/>
    <k n="Birth rate" t="spb"/>
    <k n="Population" t="spb"/>
    <k n="UniqueName" t="spb"/>
    <k n="Description" t="spb"/>
    <k n="Abbreviation" t="spb"/>
    <k n="Calling code" t="spb"/>
    <k n="Largest city" t="spb"/>
    <k n="Currency cod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
    <k n="CPI" t="spb"/>
    <k n="GDP" t="spb"/>
    <k n="Area" t="spb"/>
    <k n="Name" t="spb"/>
    <k n="Birth rate" t="spb"/>
    <k n="Population" t="spb"/>
    <k n="UniqueName" t="spb"/>
    <k n="Description" t="spb"/>
    <k n="Calling code" t="spb"/>
    <k n="Minimum wage" t="spb"/>
    <k n="Currency cod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Market cap of listed companies"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
    <k n="GDP" t="spb"/>
    <k n="Area" t="spb"/>
    <k n="Name" t="spb"/>
    <k n="Birth rate" t="spb"/>
    <k n="Population" t="spb"/>
    <k n="UniqueName" t="spb"/>
    <k n="Description" t="spb"/>
    <k n="Abbreviation" t="spb"/>
    <k n="Calling code" t="spb"/>
    <k n="Largest city" t="spb"/>
    <k n="Currency code" t="spb"/>
    <k n="Fertility rate" t="spb"/>
    <k n="Gasoline price" t="spb"/>
    <k n="Total tax rate" t="spb"/>
    <k n="Life expectancy" t="spb"/>
    <k n="National anthem" t="spb"/>
    <k n="Urban population" t="spb"/>
    <k n="Forested area (%)" t="spb"/>
    <k n="Capital/Major City" t="spb"/>
    <k n="Agricultural land (%)" t="spb"/>
    <k n="Carbon dioxide emissions" t="spb"/>
    <k n="Gross primary education enrollment (%)" t="spb"/>
    <k n="Gross tertiary education enrollment (%)" t="spb"/>
  </s>
  <s>
    <k n="GDP" t="s"/>
    <k n="Area" t="s"/>
    <k n="Birth rate" t="s"/>
    <k n="Population" t="s"/>
    <k n="Fertility rate" t="s"/>
    <k n="Gasoline price" t="s"/>
    <k n="Total tax rate" t="s"/>
    <k n="Life expectancy" t="s"/>
    <k n="Urban population" t="s"/>
    <k n="Forested area (%)" t="s"/>
    <k n="Agricultural land (%)" t="s"/>
    <k n="Carbon dioxide emissions" t="s"/>
    <k n="Gross primary education enrollment (%)" t="s"/>
    <k n="Gross tertiary education enrollment (%)" t="s"/>
  </s>
  <s>
    <k n="CPI" t="spb"/>
    <k n="GDP" t="spb"/>
    <k n="Area" t="spb"/>
    <k n="Name" t="spb"/>
    <k n="Birth rate" t="spb"/>
    <k n="Population" t="spb"/>
    <k n="UniqueName" t="spb"/>
    <k n="Description" t="spb"/>
    <k n="Abbreviation" t="spb"/>
    <k n="Calling code" t="spb"/>
    <k n="Largest city" t="spb"/>
    <k n="Minimum wage" t="spb"/>
    <k n="Currency code" t="spb"/>
    <k n="Official name" t="spb"/>
    <k n="CPI Change (%)" t="spb"/>
    <k n="Fertility rate" t="spb"/>
    <k n="Gasoline price" t="spb"/>
    <k n="Total tax rate" t="spb"/>
    <k n="Life expectancy" t="spb"/>
    <k n="National anthem"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Market cap of listed companies"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
    <k n="CPI" t="s"/>
    <k n="GDP" t="s"/>
    <k n="Area" t="s"/>
    <k n="Birth rate" t="s"/>
    <k n="Population" t="s"/>
    <k n="CPI Change (%)" t="s"/>
    <k n="Fertility rate" t="s"/>
    <k n="Gasoline price" t="s"/>
    <k n="Total tax rate" t="s"/>
    <k n="Life expectancy" t="s"/>
    <k n="Infant mortality" t="s"/>
    <k n="Urban population" t="s"/>
    <k n="Armed forces size" t="s"/>
    <k n="Forested area (%)" t="s"/>
    <k n="Unemployment rate" t="s"/>
    <k n="Agricultural land (%)" t="s"/>
    <k n="Physicians per thousand" t="s"/>
    <k n="Carbon dioxide emissions" t="s"/>
    <k n="Maternal mortality ratio" t="s"/>
    <k n="Electric power consumption" t="s"/>
    <k n="Fossil fuel energy consumption" t="s"/>
    <k n="Market cap of listed companies" t="s"/>
    <k n="Population: Income share third 20%" t="s"/>
    <k n="Population: Income share fourth 20%" t="s"/>
    <k n="Population: Income share lowest 10%" t="s"/>
    <k n="Population: Income share lowest 20%" t="s"/>
    <k n="Population: Income share second 20%" t="s"/>
    <k n="Out of pocket health expenditure (%)" t="s"/>
    <k n="Population: Income share highest 10%" t="s"/>
    <k n="Population: Income share highest 20%" t="s"/>
    <k n="Gross primary education enrollment (%)" t="s"/>
    <k n="Gross tertiary education enrollment (%)" t="s"/>
    <k n="Population: Labor force participation (%)" t="s"/>
  </s>
  <s>
    <k n="CPI" t="spb"/>
    <k n="GDP" t="spb"/>
    <k n="Area" t="spb"/>
    <k n="Name" t="spb"/>
    <k n="Birth rate" t="spb"/>
    <k n="Population" t="spb"/>
    <k n="UniqueName" t="spb"/>
    <k n="Description" t="spb"/>
    <k n="Abbreviation" t="spb"/>
    <k n="Calling code" t="spb"/>
    <k n="Largest city" t="spb"/>
    <k n="Minimum wage" t="spb"/>
    <k n="Official nam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Market cap of listed companies"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
    <k n="CPI" t="spb"/>
    <k n="GDP" t="spb"/>
    <k n="Area" t="spb"/>
    <k n="Name" t="spb"/>
    <k n="Birth rate" t="spb"/>
    <k n="Population" t="spb"/>
    <k n="UniqueName" t="spb"/>
    <k n="Description" t="spb"/>
    <k n="Abbreviation" t="spb"/>
    <k n="Calling code" t="spb"/>
    <k n="Largest city" t="spb"/>
    <k n="Currency code" t="spb"/>
    <k n="CPI Change (%)" t="spb"/>
    <k n="Fertility rate" t="spb"/>
    <k n="Total tax rate" t="spb"/>
    <k n="Life expectancy" t="spb"/>
    <k n="National anthem" t="spb"/>
    <k n="Tax revenue (%)" t="spb"/>
    <k n="Infant mortality" t="spb"/>
    <k n="Urban population" t="spb"/>
    <k n="Forested area (%)" t="spb"/>
    <k n="Capital/Major City" t="spb"/>
    <k n="Agricultural land (%)" t="spb"/>
    <k n="Physicians per thousand" t="spb"/>
    <k n="Out of pocket health expenditure (%)" t="spb"/>
    <k n="Gross primary education enrollment (%)" t="spb"/>
    <k n="Gross tertiary education enrollment (%)" t="spb"/>
  </s>
  <s>
    <k n="CPI" t="s"/>
    <k n="GDP" t="s"/>
    <k n="Area" t="s"/>
    <k n="Birth rate" t="s"/>
    <k n="Population" t="s"/>
    <k n="CPI Change (%)" t="s"/>
    <k n="Fertility rate" t="s"/>
    <k n="Total tax rate" t="s"/>
    <k n="Life expectancy" t="s"/>
    <k n="Tax revenue (%)" t="s"/>
    <k n="Infant mortality" t="s"/>
    <k n="Urban population" t="s"/>
    <k n="Forested area (%)" t="s"/>
    <k n="Agricultural land (%)" t="s"/>
    <k n="Physicians per thousand" t="s"/>
    <k n="Out of pocket health expenditure (%)" t="s"/>
    <k n="Gross primary education enrollment (%)" t="s"/>
    <k n="Gross tertiary education enrollment (%)" t="s"/>
  </s>
  <s>
    <k n="CPI" t="spb"/>
    <k n="GDP" t="spb"/>
    <k n="Area" t="spb"/>
    <k n="Name" t="spb"/>
    <k n="Birth rate" t="spb"/>
    <k n="Population" t="spb"/>
    <k n="UniqueName" t="spb"/>
    <k n="Description" t="spb"/>
    <k n="Abbreviation" t="spb"/>
    <k n="Calling code" t="spb"/>
    <k n="Currency code" t="spb"/>
    <k n="Official nam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Market cap of listed companies"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6">
    <x:dxf>
      <x:numFmt numFmtId="3" formatCode="#,##0"/>
    </x:dxf>
    <x:dxf>
      <x:numFmt numFmtId="0" formatCode="General"/>
    </x:dxf>
    <x:dxf>
      <x:numFmt numFmtId="2" formatCode="0.00"/>
    </x:dxf>
    <x:dxf>
      <x:numFmt numFmtId="14" formatCode="0.00%"/>
    </x:dxf>
    <x:dxf>
      <x:numFmt numFmtId="4" formatCode="#,##0.00"/>
    </x:dxf>
    <x:dxf>
      <x:numFmt numFmtId="1" formatCode="0"/>
    </x:dxf>
  </dxfs>
  <richProperties>
    <rPr n="IsTitleField" t="b"/>
    <rPr n="IsHeroField" t="b"/>
    <rPr n="RequiresInlineAttribution" t="b"/>
    <rPr n="NumberFormat" t="s"/>
  </richProperties>
  <richStyles>
    <rSty>
      <rpv i="0">1</rpv>
    </rSty>
    <rSty>
      <rpv i="1">1</rpv>
    </rSty>
    <rSty>
      <rpv i="2">1</rpv>
    </rSty>
    <rSty dxfid="3">
      <rpv i="3">0.0%</rpv>
    </rSty>
    <rSty dxfid="0">
      <rpv i="3">#,##0</rpv>
    </rSty>
    <rSty dxfid="2">
      <rpv i="3">0.00</rpv>
    </rSty>
    <rSty dxfid="5">
      <rpv i="3">0</rpv>
    </rSty>
    <rSty dxfid="4">
      <rpv i="3">#,##0.00</rpv>
    </rSty>
    <rSty dxfid="1">
      <rpv i="3">0.0</rpv>
    </rSty>
    <rSty dxfid="1">
      <rpv i="3">_([$$-en-US]* #,##0.00_);_([$$-en-US]* (#,##0.00);_([$$-en-US]* "-"??_);_(@_)</rpv>
    </rSty>
    <rSty dxfid="1">
      <rpv i="3">_([$$-en-US]* #,##0_);_([$$-en-US]* (#,##0);_([$$-en-US]* "-"_);_(@_)</rpv>
    </rSty>
    <rSty dxfid="3"/>
  </richStyles>
</richStyleSheet>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té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893A63-1721-4731-BCDB-17C7B42829F2}">
  <sheetPr codeName="Munka1"/>
  <dimension ref="A1:Y16"/>
  <sheetViews>
    <sheetView showGridLines="0" workbookViewId="0">
      <selection sqref="A1:XFD1"/>
    </sheetView>
  </sheetViews>
  <sheetFormatPr defaultRowHeight="15" x14ac:dyDescent="0.25"/>
  <cols>
    <col min="1" max="1" width="16.140625" customWidth="1"/>
    <col min="2" max="2" width="15.7109375" customWidth="1"/>
    <col min="3" max="3" width="18.42578125" customWidth="1"/>
    <col min="4" max="4" width="3.7109375" customWidth="1"/>
    <col min="5" max="5" width="27" customWidth="1"/>
    <col min="6" max="6" width="85.5703125" customWidth="1"/>
    <col min="7" max="7" width="34.28515625" customWidth="1"/>
  </cols>
  <sheetData>
    <row r="1" spans="1:25" ht="31.5" customHeight="1" x14ac:dyDescent="0.35">
      <c r="A1" s="34" t="e" vm="1">
        <v>#VALUE!</v>
      </c>
      <c r="B1" s="34"/>
      <c r="C1" s="33"/>
      <c r="D1" s="33"/>
      <c r="E1" s="33"/>
      <c r="F1" s="33"/>
      <c r="G1" s="33"/>
      <c r="H1" s="33"/>
      <c r="I1" s="33"/>
      <c r="J1" s="33"/>
      <c r="K1" s="33"/>
      <c r="L1" s="33"/>
      <c r="M1" s="33"/>
      <c r="N1" s="33"/>
      <c r="O1" s="33"/>
      <c r="P1" s="33"/>
      <c r="Q1" s="33"/>
      <c r="R1" s="33"/>
      <c r="S1" s="33"/>
      <c r="T1" s="33"/>
      <c r="U1" s="33"/>
      <c r="V1" s="33"/>
      <c r="W1" s="33"/>
      <c r="X1" s="33"/>
      <c r="Y1" s="33"/>
    </row>
    <row r="3" spans="1:25" x14ac:dyDescent="0.25">
      <c r="A3" s="5" t="s">
        <v>0</v>
      </c>
      <c r="B3" s="5" t="s">
        <v>1</v>
      </c>
      <c r="C3" s="5" t="s">
        <v>2</v>
      </c>
      <c r="E3" s="1" t="s">
        <v>3</v>
      </c>
      <c r="F3" s="1" t="s">
        <v>4</v>
      </c>
      <c r="G3" s="1" t="s">
        <v>98</v>
      </c>
    </row>
    <row r="4" spans="1:25" x14ac:dyDescent="0.25">
      <c r="A4" s="6" t="s">
        <v>5</v>
      </c>
      <c r="B4" s="6" t="s">
        <v>6</v>
      </c>
      <c r="C4" s="6"/>
      <c r="E4" s="6"/>
      <c r="F4" s="6"/>
      <c r="G4" s="6"/>
    </row>
    <row r="5" spans="1:25" x14ac:dyDescent="0.25">
      <c r="A5" s="6" t="s">
        <v>7</v>
      </c>
      <c r="B5" s="6" t="s">
        <v>8</v>
      </c>
      <c r="C5" s="6" t="s">
        <v>9</v>
      </c>
      <c r="E5" s="6"/>
      <c r="F5" s="6"/>
      <c r="G5" s="6"/>
    </row>
    <row r="6" spans="1:25" x14ac:dyDescent="0.25">
      <c r="A6" s="6" t="s">
        <v>10</v>
      </c>
      <c r="B6" s="6" t="s">
        <v>11</v>
      </c>
      <c r="C6" s="6"/>
      <c r="E6" s="6"/>
      <c r="F6" s="6"/>
      <c r="G6" s="6"/>
    </row>
    <row r="7" spans="1:25" x14ac:dyDescent="0.25">
      <c r="A7" s="6" t="s">
        <v>12</v>
      </c>
      <c r="B7" s="6" t="s">
        <v>13</v>
      </c>
      <c r="C7" s="6" t="s">
        <v>14</v>
      </c>
      <c r="E7" s="6"/>
      <c r="F7" s="6"/>
      <c r="G7" s="6"/>
    </row>
    <row r="8" spans="1:25" x14ac:dyDescent="0.25">
      <c r="A8" s="6" t="s">
        <v>15</v>
      </c>
      <c r="B8" s="6" t="s">
        <v>16</v>
      </c>
      <c r="C8" s="6"/>
      <c r="E8" s="6"/>
      <c r="F8" s="6"/>
      <c r="G8" s="6"/>
    </row>
    <row r="9" spans="1:25" x14ac:dyDescent="0.25">
      <c r="A9" s="6" t="s">
        <v>17</v>
      </c>
      <c r="B9" s="6" t="s">
        <v>18</v>
      </c>
      <c r="C9" s="6"/>
      <c r="E9" s="6"/>
      <c r="F9" s="6"/>
      <c r="G9" s="6"/>
    </row>
    <row r="11" spans="1:25" x14ac:dyDescent="0.25">
      <c r="F11" s="1" t="s">
        <v>19</v>
      </c>
    </row>
    <row r="12" spans="1:25" x14ac:dyDescent="0.25">
      <c r="F12" s="6"/>
    </row>
    <row r="15" spans="1:25" x14ac:dyDescent="0.25">
      <c r="F15" s="1" t="s">
        <v>20</v>
      </c>
    </row>
    <row r="16" spans="1:25" x14ac:dyDescent="0.25">
      <c r="F16" s="6"/>
    </row>
  </sheetData>
  <mergeCells count="1">
    <mergeCell ref="A1:B1"/>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340148-FFC1-46EC-808F-C90EE90F2707}">
  <sheetPr codeName="Munka10"/>
  <dimension ref="A1:Z39"/>
  <sheetViews>
    <sheetView showGridLines="0" tabSelected="1" workbookViewId="0">
      <selection activeCell="F8" sqref="F8"/>
    </sheetView>
  </sheetViews>
  <sheetFormatPr defaultRowHeight="15" x14ac:dyDescent="0.25"/>
  <cols>
    <col min="1" max="1" width="13.5703125" customWidth="1"/>
    <col min="2" max="2" width="22.5703125" style="15" customWidth="1"/>
    <col min="3" max="3" width="21.85546875" customWidth="1"/>
    <col min="4" max="4" width="12.28515625" customWidth="1"/>
    <col min="5" max="5" width="15.7109375" customWidth="1"/>
    <col min="6" max="6" width="22.85546875" customWidth="1"/>
    <col min="7" max="7" width="23.140625" customWidth="1"/>
  </cols>
  <sheetData>
    <row r="1" spans="1:26" ht="31.5" customHeight="1" x14ac:dyDescent="0.35">
      <c r="A1" s="34" t="e" vm="1">
        <v>#VALUE!</v>
      </c>
      <c r="B1" s="34"/>
      <c r="C1" s="33"/>
      <c r="D1" s="33"/>
      <c r="E1" s="33"/>
      <c r="F1" s="33"/>
      <c r="G1" s="33"/>
      <c r="H1" s="33"/>
      <c r="I1" s="33"/>
      <c r="J1" s="33"/>
      <c r="K1" s="33"/>
      <c r="L1" s="33"/>
      <c r="M1" s="33"/>
      <c r="N1" s="33"/>
      <c r="O1" s="33"/>
      <c r="P1" s="33"/>
      <c r="Q1" s="33"/>
      <c r="R1" s="33"/>
      <c r="S1" s="33"/>
      <c r="T1" s="33"/>
      <c r="U1" s="33"/>
      <c r="V1" s="33"/>
      <c r="W1" s="33"/>
      <c r="X1" s="33"/>
      <c r="Y1" s="33"/>
      <c r="Z1" s="33"/>
    </row>
    <row r="3" spans="1:26" x14ac:dyDescent="0.25">
      <c r="A3" s="5" t="s">
        <v>26</v>
      </c>
      <c r="B3" s="20" t="s">
        <v>28</v>
      </c>
      <c r="C3" s="20" t="s">
        <v>129</v>
      </c>
      <c r="E3" s="11" t="s">
        <v>26</v>
      </c>
      <c r="F3" s="11" t="s">
        <v>101</v>
      </c>
      <c r="G3" s="11" t="s">
        <v>129</v>
      </c>
    </row>
    <row r="4" spans="1:26" x14ac:dyDescent="0.25">
      <c r="A4" s="6" t="s">
        <v>38</v>
      </c>
      <c r="B4" s="8">
        <v>71</v>
      </c>
      <c r="C4" s="39">
        <v>45041</v>
      </c>
      <c r="E4" s="10"/>
      <c r="F4" s="8"/>
      <c r="G4" s="8"/>
    </row>
    <row r="5" spans="1:26" x14ac:dyDescent="0.25">
      <c r="A5" s="6" t="s">
        <v>42</v>
      </c>
      <c r="B5" s="8">
        <v>123</v>
      </c>
      <c r="C5" s="39">
        <v>44937</v>
      </c>
      <c r="E5" s="10"/>
      <c r="F5" s="8"/>
      <c r="G5" s="8"/>
    </row>
    <row r="6" spans="1:26" x14ac:dyDescent="0.25">
      <c r="A6" s="6" t="s">
        <v>41</v>
      </c>
      <c r="B6" s="8">
        <v>300</v>
      </c>
      <c r="C6" s="39">
        <v>45285</v>
      </c>
      <c r="E6" s="10"/>
      <c r="F6" s="8"/>
      <c r="G6" s="8"/>
    </row>
    <row r="7" spans="1:26" x14ac:dyDescent="0.25">
      <c r="A7" s="6" t="s">
        <v>46</v>
      </c>
      <c r="B7" s="8">
        <v>86</v>
      </c>
      <c r="C7" s="39">
        <v>45010</v>
      </c>
      <c r="E7" s="10"/>
      <c r="F7" s="8"/>
      <c r="G7" s="8"/>
    </row>
    <row r="8" spans="1:26" x14ac:dyDescent="0.25">
      <c r="A8" s="6" t="s">
        <v>32</v>
      </c>
      <c r="B8" s="8">
        <v>100</v>
      </c>
      <c r="C8" s="39">
        <v>45229</v>
      </c>
      <c r="E8" s="10"/>
      <c r="F8" s="8"/>
      <c r="G8" s="8"/>
    </row>
    <row r="9" spans="1:26" x14ac:dyDescent="0.25">
      <c r="A9" s="6" t="s">
        <v>31</v>
      </c>
      <c r="B9" s="8">
        <v>800</v>
      </c>
      <c r="C9" s="39">
        <v>45182</v>
      </c>
      <c r="E9" s="10"/>
      <c r="F9" s="8"/>
      <c r="G9" s="8"/>
    </row>
    <row r="10" spans="1:26" x14ac:dyDescent="0.25">
      <c r="A10" s="6" t="s">
        <v>26</v>
      </c>
      <c r="B10" s="8">
        <v>300</v>
      </c>
      <c r="C10" s="39">
        <v>45251</v>
      </c>
      <c r="E10" s="10"/>
      <c r="F10" s="8"/>
      <c r="G10" s="8"/>
    </row>
    <row r="11" spans="1:26" x14ac:dyDescent="0.25">
      <c r="A11" s="6" t="s">
        <v>47</v>
      </c>
      <c r="B11" s="8">
        <v>91</v>
      </c>
      <c r="C11" s="39">
        <v>45197</v>
      </c>
      <c r="E11" s="10"/>
      <c r="F11" s="8"/>
      <c r="G11" s="8"/>
    </row>
    <row r="12" spans="1:26" x14ac:dyDescent="0.25">
      <c r="A12" s="6" t="s">
        <v>37</v>
      </c>
      <c r="B12" s="8">
        <v>400</v>
      </c>
      <c r="C12" s="39">
        <v>45203</v>
      </c>
      <c r="E12" s="10"/>
      <c r="F12" s="8"/>
      <c r="G12" s="8"/>
    </row>
    <row r="13" spans="1:26" x14ac:dyDescent="0.25">
      <c r="A13" s="6" t="s">
        <v>34</v>
      </c>
      <c r="B13" s="8">
        <v>20</v>
      </c>
      <c r="C13" s="39">
        <v>44947</v>
      </c>
      <c r="E13" s="10"/>
      <c r="F13" s="8"/>
      <c r="G13" s="8"/>
    </row>
    <row r="14" spans="1:26" x14ac:dyDescent="0.25">
      <c r="A14" s="6" t="s">
        <v>40</v>
      </c>
      <c r="B14" s="8">
        <v>111</v>
      </c>
      <c r="C14" s="39">
        <v>45194</v>
      </c>
      <c r="E14" s="10"/>
      <c r="F14" s="8"/>
      <c r="G14" s="8"/>
    </row>
    <row r="15" spans="1:26" x14ac:dyDescent="0.25">
      <c r="B15"/>
    </row>
    <row r="16" spans="1:26" x14ac:dyDescent="0.25">
      <c r="B16"/>
    </row>
    <row r="17" spans="2:2" x14ac:dyDescent="0.25">
      <c r="B17"/>
    </row>
    <row r="18" spans="2:2" x14ac:dyDescent="0.25">
      <c r="B18"/>
    </row>
    <row r="19" spans="2:2" x14ac:dyDescent="0.25">
      <c r="B19"/>
    </row>
    <row r="20" spans="2:2" x14ac:dyDescent="0.25">
      <c r="B20"/>
    </row>
    <row r="21" spans="2:2" x14ac:dyDescent="0.25">
      <c r="B21"/>
    </row>
    <row r="22" spans="2:2" x14ac:dyDescent="0.25">
      <c r="B22"/>
    </row>
    <row r="23" spans="2:2" x14ac:dyDescent="0.25">
      <c r="B23"/>
    </row>
    <row r="24" spans="2:2" x14ac:dyDescent="0.25">
      <c r="B24"/>
    </row>
    <row r="25" spans="2:2" x14ac:dyDescent="0.25">
      <c r="B25"/>
    </row>
    <row r="26" spans="2:2" x14ac:dyDescent="0.25">
      <c r="B26"/>
    </row>
    <row r="27" spans="2:2" x14ac:dyDescent="0.25">
      <c r="B27"/>
    </row>
    <row r="28" spans="2:2" x14ac:dyDescent="0.25">
      <c r="B28"/>
    </row>
    <row r="29" spans="2:2" x14ac:dyDescent="0.25">
      <c r="B29"/>
    </row>
    <row r="30" spans="2:2" x14ac:dyDescent="0.25">
      <c r="B30"/>
    </row>
    <row r="31" spans="2:2" x14ac:dyDescent="0.25">
      <c r="B31"/>
    </row>
    <row r="32" spans="2:2" x14ac:dyDescent="0.25">
      <c r="B32"/>
    </row>
    <row r="33" spans="2:2" x14ac:dyDescent="0.25">
      <c r="B33"/>
    </row>
    <row r="34" spans="2:2" x14ac:dyDescent="0.25">
      <c r="B34"/>
    </row>
    <row r="35" spans="2:2" x14ac:dyDescent="0.25">
      <c r="B35"/>
    </row>
    <row r="36" spans="2:2" x14ac:dyDescent="0.25">
      <c r="B36"/>
    </row>
    <row r="37" spans="2:2" x14ac:dyDescent="0.25">
      <c r="B37"/>
    </row>
    <row r="38" spans="2:2" x14ac:dyDescent="0.25">
      <c r="B38"/>
    </row>
    <row r="39" spans="2:2" x14ac:dyDescent="0.25">
      <c r="B39"/>
    </row>
  </sheetData>
  <mergeCells count="1">
    <mergeCell ref="A1:B1"/>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44501B-3220-4AAE-BCAE-9C3B4CD82C00}">
  <sheetPr codeName="Munka11"/>
  <dimension ref="A1:Y19"/>
  <sheetViews>
    <sheetView showGridLines="0" workbookViewId="0">
      <selection activeCell="C8" sqref="C8"/>
    </sheetView>
  </sheetViews>
  <sheetFormatPr defaultRowHeight="15" x14ac:dyDescent="0.25"/>
  <cols>
    <col min="1" max="1" width="19.5703125" customWidth="1"/>
    <col min="2" max="2" width="19.28515625" customWidth="1"/>
    <col min="3" max="3" width="23.5703125" customWidth="1"/>
    <col min="4" max="5" width="20.5703125" customWidth="1"/>
    <col min="6" max="6" width="29.42578125" customWidth="1"/>
  </cols>
  <sheetData>
    <row r="1" spans="1:25" ht="31.5" customHeight="1" x14ac:dyDescent="0.35">
      <c r="A1" s="34" t="e" vm="1">
        <v>#VALUE!</v>
      </c>
      <c r="B1" s="34"/>
      <c r="C1" s="33"/>
      <c r="D1" s="33"/>
      <c r="E1" s="33"/>
      <c r="F1" s="33"/>
      <c r="G1" s="33"/>
      <c r="H1" s="33"/>
      <c r="I1" s="33"/>
      <c r="J1" s="33"/>
      <c r="K1" s="33"/>
      <c r="L1" s="33"/>
      <c r="M1" s="33"/>
      <c r="N1" s="33"/>
      <c r="O1" s="33"/>
      <c r="P1" s="33"/>
      <c r="Q1" s="33"/>
      <c r="R1" s="33"/>
      <c r="S1" s="33"/>
      <c r="T1" s="33"/>
      <c r="U1" s="33"/>
      <c r="V1" s="33"/>
      <c r="W1" s="33"/>
      <c r="X1" s="33"/>
      <c r="Y1" s="33"/>
    </row>
    <row r="3" spans="1:25" x14ac:dyDescent="0.25">
      <c r="A3" s="5" t="s">
        <v>73</v>
      </c>
      <c r="B3" s="11" t="s">
        <v>1</v>
      </c>
    </row>
    <row r="4" spans="1:25" x14ac:dyDescent="0.25">
      <c r="A4" s="10" t="s">
        <v>104</v>
      </c>
      <c r="B4" s="10" t="str" cm="1">
        <f t="array" ref="B4:B9">_xlfn.TEXTAFTER(A4:A9," ")</f>
        <v>Krisztina</v>
      </c>
    </row>
    <row r="5" spans="1:25" x14ac:dyDescent="0.25">
      <c r="A5" s="10" t="s">
        <v>75</v>
      </c>
      <c r="B5" s="10" t="str">
        <v>Réka</v>
      </c>
    </row>
    <row r="6" spans="1:25" x14ac:dyDescent="0.25">
      <c r="A6" s="10" t="s">
        <v>76</v>
      </c>
      <c r="B6" s="10" t="str">
        <v>Judit</v>
      </c>
    </row>
    <row r="7" spans="1:25" x14ac:dyDescent="0.25">
      <c r="A7" s="10" t="s">
        <v>103</v>
      </c>
      <c r="B7" s="10" t="str">
        <v>Gyula Lajos</v>
      </c>
    </row>
    <row r="8" spans="1:25" x14ac:dyDescent="0.25">
      <c r="A8" s="10" t="s">
        <v>77</v>
      </c>
      <c r="B8" s="10" t="str">
        <v>Attila</v>
      </c>
    </row>
    <row r="9" spans="1:25" x14ac:dyDescent="0.25">
      <c r="A9" s="10" t="s">
        <v>78</v>
      </c>
      <c r="B9" s="10" t="str">
        <v>Péter</v>
      </c>
    </row>
    <row r="13" spans="1:25" x14ac:dyDescent="0.25">
      <c r="A13" s="5" t="s">
        <v>73</v>
      </c>
      <c r="C13" s="11" t="s">
        <v>0</v>
      </c>
      <c r="D13" s="11" t="s">
        <v>1</v>
      </c>
      <c r="E13" s="11" t="s">
        <v>1</v>
      </c>
    </row>
    <row r="14" spans="1:25" x14ac:dyDescent="0.25">
      <c r="A14" s="10" t="s">
        <v>74</v>
      </c>
      <c r="C14" s="10"/>
      <c r="D14" s="10"/>
      <c r="E14" s="10"/>
    </row>
    <row r="15" spans="1:25" x14ac:dyDescent="0.25">
      <c r="A15" s="10" t="s">
        <v>107</v>
      </c>
      <c r="C15" s="10"/>
      <c r="D15" s="10"/>
      <c r="E15" s="10"/>
    </row>
    <row r="16" spans="1:25" x14ac:dyDescent="0.25">
      <c r="A16" s="10" t="s">
        <v>108</v>
      </c>
      <c r="C16" s="10"/>
      <c r="D16" s="10"/>
      <c r="E16" s="10"/>
    </row>
    <row r="17" spans="1:5" x14ac:dyDescent="0.25">
      <c r="A17" s="10" t="s">
        <v>106</v>
      </c>
      <c r="C17" s="10"/>
      <c r="D17" s="10"/>
      <c r="E17" s="10"/>
    </row>
    <row r="18" spans="1:5" x14ac:dyDescent="0.25">
      <c r="A18" s="10" t="s">
        <v>77</v>
      </c>
      <c r="C18" s="10"/>
      <c r="D18" s="10"/>
      <c r="E18" s="10"/>
    </row>
    <row r="19" spans="1:5" x14ac:dyDescent="0.25">
      <c r="A19" s="10" t="s">
        <v>78</v>
      </c>
      <c r="C19" s="10"/>
      <c r="D19" s="10"/>
      <c r="E19" s="10"/>
    </row>
  </sheetData>
  <mergeCells count="1">
    <mergeCell ref="A1:B1"/>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0C395C-D6C6-4F08-AFC4-06C4603B18F5}">
  <sheetPr codeName="Munka12"/>
  <dimension ref="A1:Y22"/>
  <sheetViews>
    <sheetView showGridLines="0" workbookViewId="0">
      <selection sqref="A1:XFD1"/>
    </sheetView>
  </sheetViews>
  <sheetFormatPr defaultRowHeight="15" x14ac:dyDescent="0.25"/>
  <cols>
    <col min="1" max="3" width="15.85546875" customWidth="1"/>
    <col min="4" max="4" width="20.42578125" bestFit="1" customWidth="1"/>
    <col min="5" max="5" width="6.28515625" customWidth="1"/>
    <col min="6" max="6" width="15.5703125" customWidth="1"/>
    <col min="7" max="7" width="23" customWidth="1"/>
    <col min="8" max="8" width="4.28515625" customWidth="1"/>
    <col min="9" max="9" width="15.5703125" customWidth="1"/>
    <col min="10" max="12" width="9.140625" customWidth="1"/>
    <col min="13" max="13" width="3.42578125" customWidth="1"/>
    <col min="14" max="14" width="21.28515625" customWidth="1"/>
    <col min="15" max="16" width="9.140625" customWidth="1"/>
  </cols>
  <sheetData>
    <row r="1" spans="1:25" ht="31.5" customHeight="1" x14ac:dyDescent="0.35">
      <c r="A1" s="34" t="e" vm="1">
        <v>#VALUE!</v>
      </c>
      <c r="B1" s="34"/>
      <c r="C1" s="33"/>
      <c r="D1" s="33"/>
      <c r="E1" s="33"/>
      <c r="F1" s="33"/>
      <c r="G1" s="33"/>
      <c r="H1" s="33"/>
      <c r="I1" s="33"/>
      <c r="J1" s="33"/>
      <c r="K1" s="33"/>
      <c r="L1" s="33"/>
      <c r="M1" s="33"/>
      <c r="N1" s="33"/>
      <c r="O1" s="33"/>
      <c r="P1" s="33"/>
      <c r="Q1" s="33"/>
      <c r="R1" s="33"/>
      <c r="S1" s="33"/>
      <c r="T1" s="33"/>
      <c r="U1" s="33"/>
      <c r="V1" s="33"/>
      <c r="W1" s="33"/>
      <c r="X1" s="33"/>
      <c r="Y1" s="33"/>
    </row>
    <row r="3" spans="1:25" x14ac:dyDescent="0.25">
      <c r="A3" s="13" t="s">
        <v>62</v>
      </c>
      <c r="B3" s="4" t="s">
        <v>26</v>
      </c>
      <c r="C3" s="13" t="s">
        <v>63</v>
      </c>
      <c r="D3" s="4" t="s">
        <v>28</v>
      </c>
      <c r="F3" s="11" t="s">
        <v>64</v>
      </c>
      <c r="I3" s="11" t="s">
        <v>65</v>
      </c>
      <c r="N3" s="11" t="s">
        <v>66</v>
      </c>
    </row>
    <row r="4" spans="1:25" x14ac:dyDescent="0.25">
      <c r="A4" s="10" t="s">
        <v>67</v>
      </c>
      <c r="B4" s="10" t="s">
        <v>46</v>
      </c>
      <c r="C4" s="10">
        <v>3034</v>
      </c>
      <c r="D4" s="10">
        <v>109</v>
      </c>
      <c r="F4" s="11" t="s">
        <v>26</v>
      </c>
      <c r="G4" s="11" t="s">
        <v>102</v>
      </c>
      <c r="I4" s="10"/>
      <c r="J4" s="10"/>
      <c r="K4" s="10"/>
      <c r="L4" s="10"/>
      <c r="N4" s="10"/>
      <c r="O4" s="10"/>
    </row>
    <row r="5" spans="1:25" x14ac:dyDescent="0.25">
      <c r="A5" s="10" t="s">
        <v>68</v>
      </c>
      <c r="B5" s="10" t="s">
        <v>59</v>
      </c>
      <c r="C5" s="10">
        <v>3587</v>
      </c>
      <c r="D5" s="10">
        <v>28</v>
      </c>
      <c r="F5" s="10"/>
      <c r="G5" s="10"/>
      <c r="I5" s="10"/>
      <c r="J5" s="10"/>
      <c r="K5" s="10"/>
      <c r="L5" s="10"/>
    </row>
    <row r="6" spans="1:25" x14ac:dyDescent="0.25">
      <c r="A6" s="10" t="s">
        <v>68</v>
      </c>
      <c r="B6" s="10" t="s">
        <v>54</v>
      </c>
      <c r="C6" s="10">
        <v>4982</v>
      </c>
      <c r="D6" s="10">
        <v>137</v>
      </c>
      <c r="F6" s="10"/>
      <c r="G6" s="10"/>
    </row>
    <row r="7" spans="1:25" x14ac:dyDescent="0.25">
      <c r="A7" s="10" t="s">
        <v>67</v>
      </c>
      <c r="B7" s="10" t="s">
        <v>42</v>
      </c>
      <c r="C7" s="10">
        <v>3226</v>
      </c>
      <c r="D7" s="10">
        <v>198</v>
      </c>
      <c r="F7" s="10"/>
      <c r="G7" s="10"/>
    </row>
    <row r="8" spans="1:25" x14ac:dyDescent="0.25">
      <c r="A8" s="10" t="s">
        <v>68</v>
      </c>
      <c r="B8" s="10" t="s">
        <v>58</v>
      </c>
      <c r="C8" s="10">
        <v>4497</v>
      </c>
      <c r="D8" s="10">
        <v>136</v>
      </c>
      <c r="F8" s="10"/>
      <c r="G8" s="10"/>
    </row>
    <row r="9" spans="1:25" x14ac:dyDescent="0.25">
      <c r="A9" s="10" t="s">
        <v>67</v>
      </c>
      <c r="B9" s="10" t="s">
        <v>42</v>
      </c>
      <c r="C9" s="10">
        <v>3308</v>
      </c>
      <c r="D9" s="10">
        <v>165</v>
      </c>
      <c r="F9" s="10"/>
      <c r="G9" s="10"/>
    </row>
    <row r="10" spans="1:25" x14ac:dyDescent="0.25">
      <c r="A10" s="10" t="s">
        <v>67</v>
      </c>
      <c r="B10" s="10" t="s">
        <v>38</v>
      </c>
      <c r="C10" s="10">
        <v>5669</v>
      </c>
      <c r="D10" s="10">
        <v>35</v>
      </c>
      <c r="F10" s="10"/>
      <c r="G10" s="10"/>
    </row>
    <row r="11" spans="1:25" x14ac:dyDescent="0.25">
      <c r="A11" s="10" t="s">
        <v>67</v>
      </c>
      <c r="B11" s="10" t="s">
        <v>42</v>
      </c>
      <c r="C11" s="10">
        <v>3681</v>
      </c>
      <c r="D11" s="10">
        <v>63</v>
      </c>
      <c r="F11" s="10"/>
      <c r="G11" s="10"/>
    </row>
    <row r="12" spans="1:25" x14ac:dyDescent="0.25">
      <c r="A12" s="10" t="s">
        <v>68</v>
      </c>
      <c r="B12" s="10" t="s">
        <v>55</v>
      </c>
      <c r="C12" s="10">
        <v>5989</v>
      </c>
      <c r="D12" s="10">
        <v>76</v>
      </c>
      <c r="F12" s="10"/>
      <c r="G12" s="10"/>
    </row>
    <row r="13" spans="1:25" x14ac:dyDescent="0.25">
      <c r="A13" s="10" t="s">
        <v>67</v>
      </c>
      <c r="B13" s="10" t="s">
        <v>32</v>
      </c>
      <c r="C13" s="10">
        <v>5290</v>
      </c>
      <c r="D13" s="10">
        <v>93</v>
      </c>
      <c r="F13" s="10"/>
      <c r="G13" s="10"/>
    </row>
    <row r="14" spans="1:25" x14ac:dyDescent="0.25">
      <c r="A14" s="10" t="s">
        <v>67</v>
      </c>
      <c r="B14" s="10" t="s">
        <v>41</v>
      </c>
      <c r="C14" s="10">
        <v>3609</v>
      </c>
      <c r="D14" s="10">
        <v>198</v>
      </c>
      <c r="F14" s="10"/>
      <c r="G14" s="10"/>
    </row>
    <row r="15" spans="1:25" x14ac:dyDescent="0.25">
      <c r="A15" s="10" t="s">
        <v>67</v>
      </c>
      <c r="B15" s="10" t="s">
        <v>34</v>
      </c>
      <c r="C15" s="10">
        <v>5338</v>
      </c>
      <c r="D15" s="10">
        <v>35</v>
      </c>
      <c r="F15" s="10"/>
      <c r="G15" s="10"/>
    </row>
    <row r="16" spans="1:25" x14ac:dyDescent="0.25">
      <c r="A16" s="10" t="s">
        <v>67</v>
      </c>
      <c r="B16" s="10" t="s">
        <v>40</v>
      </c>
      <c r="C16" s="10">
        <v>5652</v>
      </c>
      <c r="D16" s="10">
        <v>100</v>
      </c>
      <c r="F16" s="10"/>
      <c r="G16" s="10"/>
    </row>
    <row r="17" spans="1:7" x14ac:dyDescent="0.25">
      <c r="A17" s="10" t="s">
        <v>68</v>
      </c>
      <c r="B17" s="10" t="s">
        <v>58</v>
      </c>
      <c r="C17" s="10">
        <v>5992</v>
      </c>
      <c r="D17" s="10">
        <v>3</v>
      </c>
      <c r="F17" s="10"/>
      <c r="G17" s="10"/>
    </row>
    <row r="18" spans="1:7" x14ac:dyDescent="0.25">
      <c r="A18" s="10" t="s">
        <v>68</v>
      </c>
      <c r="B18" s="10" t="s">
        <v>57</v>
      </c>
      <c r="C18" s="10">
        <v>5919</v>
      </c>
      <c r="D18" s="10">
        <v>92</v>
      </c>
      <c r="F18" s="10"/>
      <c r="G18" s="10"/>
    </row>
    <row r="19" spans="1:7" x14ac:dyDescent="0.25">
      <c r="A19" s="10" t="s">
        <v>67</v>
      </c>
      <c r="B19" s="10" t="s">
        <v>47</v>
      </c>
      <c r="C19" s="10">
        <v>5156</v>
      </c>
      <c r="D19" s="10">
        <v>2</v>
      </c>
      <c r="F19" s="10"/>
      <c r="G19" s="10"/>
    </row>
    <row r="20" spans="1:7" x14ac:dyDescent="0.25">
      <c r="A20" s="10" t="s">
        <v>68</v>
      </c>
      <c r="B20" s="10" t="s">
        <v>54</v>
      </c>
      <c r="C20" s="10">
        <v>4104</v>
      </c>
      <c r="D20" s="10">
        <v>63</v>
      </c>
      <c r="F20" s="10"/>
      <c r="G20" s="10"/>
    </row>
    <row r="21" spans="1:7" x14ac:dyDescent="0.25">
      <c r="A21" s="10" t="s">
        <v>68</v>
      </c>
      <c r="B21" s="10" t="s">
        <v>59</v>
      </c>
      <c r="C21" s="10">
        <v>5774</v>
      </c>
      <c r="D21" s="10">
        <v>14</v>
      </c>
      <c r="F21" s="10"/>
      <c r="G21" s="10"/>
    </row>
    <row r="22" spans="1:7" x14ac:dyDescent="0.25">
      <c r="F22" s="10"/>
      <c r="G22" s="10"/>
    </row>
  </sheetData>
  <mergeCells count="1">
    <mergeCell ref="A1:B1"/>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DA5DB7-3053-41F3-A294-355BFBD9C57C}">
  <sheetPr codeName="Munka13"/>
  <dimension ref="A1:Y13"/>
  <sheetViews>
    <sheetView showGridLines="0" workbookViewId="0">
      <selection activeCell="E14" sqref="E14"/>
    </sheetView>
  </sheetViews>
  <sheetFormatPr defaultRowHeight="15" x14ac:dyDescent="0.25"/>
  <cols>
    <col min="1" max="1" width="16.28515625" customWidth="1"/>
    <col min="2" max="2" width="15.42578125" customWidth="1"/>
    <col min="3" max="3" width="19" customWidth="1"/>
    <col min="4" max="4" width="20.42578125" bestFit="1" customWidth="1"/>
    <col min="6" max="6" width="13.28515625" customWidth="1"/>
    <col min="7" max="7" width="19.28515625" customWidth="1"/>
    <col min="8" max="9" width="20.42578125" bestFit="1" customWidth="1"/>
  </cols>
  <sheetData>
    <row r="1" spans="1:25" ht="31.5" customHeight="1" x14ac:dyDescent="0.35">
      <c r="A1" s="34" t="e" vm="1">
        <v>#VALUE!</v>
      </c>
      <c r="B1" s="34"/>
      <c r="C1" s="33"/>
      <c r="D1" s="33"/>
      <c r="E1" s="33"/>
      <c r="F1" s="33"/>
      <c r="G1" s="33"/>
      <c r="H1" s="33"/>
      <c r="I1" s="33"/>
      <c r="J1" s="33"/>
      <c r="K1" s="33"/>
      <c r="L1" s="33"/>
      <c r="M1" s="33"/>
      <c r="N1" s="33"/>
      <c r="O1" s="33"/>
      <c r="P1" s="33"/>
      <c r="Q1" s="33"/>
      <c r="R1" s="33"/>
      <c r="S1" s="33"/>
      <c r="T1" s="33"/>
      <c r="U1" s="33"/>
      <c r="V1" s="33"/>
      <c r="W1" s="33"/>
      <c r="X1" s="33"/>
      <c r="Y1" s="33"/>
    </row>
    <row r="3" spans="1:25" x14ac:dyDescent="0.25">
      <c r="A3" s="13" t="s">
        <v>62</v>
      </c>
      <c r="B3" s="4" t="s">
        <v>26</v>
      </c>
      <c r="C3" s="13" t="s">
        <v>63</v>
      </c>
      <c r="D3" s="4" t="s">
        <v>28</v>
      </c>
      <c r="F3" s="11" t="s">
        <v>26</v>
      </c>
      <c r="G3" s="11" t="s">
        <v>63</v>
      </c>
      <c r="H3" s="11" t="s">
        <v>28</v>
      </c>
    </row>
    <row r="4" spans="1:25" x14ac:dyDescent="0.25">
      <c r="A4" s="10" t="s">
        <v>67</v>
      </c>
      <c r="B4" s="10" t="s">
        <v>46</v>
      </c>
      <c r="C4" s="10">
        <v>3034</v>
      </c>
      <c r="D4" s="10">
        <v>109</v>
      </c>
      <c r="F4" s="10"/>
      <c r="G4" s="10"/>
      <c r="H4" s="10"/>
    </row>
    <row r="5" spans="1:25" x14ac:dyDescent="0.25">
      <c r="A5" s="10" t="s">
        <v>68</v>
      </c>
      <c r="B5" s="10" t="s">
        <v>59</v>
      </c>
      <c r="C5" s="10">
        <v>3587</v>
      </c>
      <c r="D5" s="10">
        <v>28</v>
      </c>
      <c r="F5" s="10"/>
      <c r="G5" s="10"/>
      <c r="H5" s="10"/>
    </row>
    <row r="6" spans="1:25" x14ac:dyDescent="0.25">
      <c r="A6" s="10" t="s">
        <v>68</v>
      </c>
      <c r="B6" s="10" t="s">
        <v>54</v>
      </c>
      <c r="C6" s="10">
        <v>4982</v>
      </c>
      <c r="D6" s="10">
        <v>137</v>
      </c>
      <c r="F6" s="10"/>
      <c r="G6" s="10"/>
      <c r="H6" s="10"/>
    </row>
    <row r="7" spans="1:25" x14ac:dyDescent="0.25">
      <c r="A7" s="10" t="s">
        <v>67</v>
      </c>
      <c r="B7" s="10" t="s">
        <v>42</v>
      </c>
      <c r="C7" s="10">
        <v>3226</v>
      </c>
      <c r="D7" s="10">
        <v>198</v>
      </c>
      <c r="F7" s="10"/>
      <c r="G7" s="10"/>
      <c r="H7" s="10"/>
    </row>
    <row r="8" spans="1:25" x14ac:dyDescent="0.25">
      <c r="A8" s="10" t="s">
        <v>68</v>
      </c>
      <c r="B8" s="10" t="s">
        <v>58</v>
      </c>
      <c r="C8" s="10">
        <v>4497</v>
      </c>
      <c r="D8" s="10">
        <v>136</v>
      </c>
      <c r="F8" s="10"/>
      <c r="G8" s="10"/>
      <c r="H8" s="10"/>
    </row>
    <row r="9" spans="1:25" x14ac:dyDescent="0.25">
      <c r="A9" s="10" t="s">
        <v>67</v>
      </c>
      <c r="B9" s="10" t="s">
        <v>42</v>
      </c>
      <c r="C9" s="10">
        <v>3308</v>
      </c>
      <c r="D9" s="10">
        <v>165</v>
      </c>
      <c r="F9" s="10"/>
      <c r="G9" s="10"/>
      <c r="H9" s="10"/>
    </row>
    <row r="10" spans="1:25" x14ac:dyDescent="0.25">
      <c r="A10" s="10" t="s">
        <v>67</v>
      </c>
      <c r="B10" s="10" t="s">
        <v>38</v>
      </c>
      <c r="C10" s="10">
        <v>5669</v>
      </c>
      <c r="D10" s="10">
        <v>35</v>
      </c>
      <c r="F10" s="10"/>
      <c r="G10" s="10"/>
      <c r="H10" s="10"/>
    </row>
    <row r="11" spans="1:25" x14ac:dyDescent="0.25">
      <c r="A11" s="10" t="s">
        <v>67</v>
      </c>
      <c r="B11" s="10" t="s">
        <v>42</v>
      </c>
      <c r="C11" s="10">
        <v>3681</v>
      </c>
      <c r="D11" s="10">
        <v>63</v>
      </c>
      <c r="F11" s="10"/>
      <c r="G11" s="10"/>
      <c r="H11" s="10"/>
    </row>
    <row r="12" spans="1:25" x14ac:dyDescent="0.25">
      <c r="A12" s="10" t="s">
        <v>68</v>
      </c>
      <c r="B12" s="10" t="s">
        <v>55</v>
      </c>
      <c r="C12" s="10">
        <v>5989</v>
      </c>
      <c r="D12" s="10">
        <v>76</v>
      </c>
      <c r="F12" s="10"/>
      <c r="G12" s="10"/>
      <c r="H12" s="10"/>
    </row>
    <row r="13" spans="1:25" x14ac:dyDescent="0.25">
      <c r="A13" s="10" t="s">
        <v>67</v>
      </c>
      <c r="B13" s="10" t="s">
        <v>32</v>
      </c>
      <c r="C13" s="10">
        <v>5290</v>
      </c>
      <c r="D13" s="10">
        <v>93</v>
      </c>
      <c r="F13" s="10"/>
      <c r="G13" s="10"/>
      <c r="H13" s="10"/>
    </row>
  </sheetData>
  <mergeCells count="1">
    <mergeCell ref="A1:B1"/>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D63089-078A-4EA6-8D39-7CD64FC40827}">
  <sheetPr codeName="Munka14"/>
  <dimension ref="A1:H14"/>
  <sheetViews>
    <sheetView showGridLines="0" workbookViewId="0">
      <selection activeCell="F14" sqref="F14"/>
    </sheetView>
  </sheetViews>
  <sheetFormatPr defaultRowHeight="15" x14ac:dyDescent="0.25"/>
  <cols>
    <col min="1" max="1" width="12.140625" customWidth="1"/>
    <col min="2" max="2" width="11.85546875" customWidth="1"/>
    <col min="5" max="6" width="14.7109375" customWidth="1"/>
    <col min="7" max="7" width="18.28515625" customWidth="1"/>
    <col min="8" max="8" width="20.42578125" bestFit="1" customWidth="1"/>
  </cols>
  <sheetData>
    <row r="1" spans="1:8" x14ac:dyDescent="0.25">
      <c r="A1" s="13" t="s">
        <v>62</v>
      </c>
      <c r="B1" s="4" t="s">
        <v>26</v>
      </c>
      <c r="E1" s="11" t="s">
        <v>69</v>
      </c>
    </row>
    <row r="2" spans="1:8" x14ac:dyDescent="0.25">
      <c r="A2" s="10" t="s">
        <v>67</v>
      </c>
      <c r="B2" s="10" t="s">
        <v>46</v>
      </c>
      <c r="E2" s="13" t="s">
        <v>62</v>
      </c>
      <c r="F2" s="4" t="s">
        <v>26</v>
      </c>
      <c r="G2" s="13" t="s">
        <v>63</v>
      </c>
      <c r="H2" s="4" t="s">
        <v>28</v>
      </c>
    </row>
    <row r="3" spans="1:8" x14ac:dyDescent="0.25">
      <c r="A3" s="10" t="s">
        <v>68</v>
      </c>
      <c r="B3" s="10" t="s">
        <v>59</v>
      </c>
      <c r="E3" s="10" t="str" cm="1">
        <f t="array" ref="E3:H14">_xlfn.EXPAND(A2:B8,12,4,"?")</f>
        <v>Gyümölcs</v>
      </c>
      <c r="F3" s="10" t="str">
        <v>Mangó</v>
      </c>
      <c r="G3" s="10" t="str">
        <v>?</v>
      </c>
      <c r="H3" s="10" t="str">
        <v>?</v>
      </c>
    </row>
    <row r="4" spans="1:8" x14ac:dyDescent="0.25">
      <c r="A4" s="10" t="s">
        <v>68</v>
      </c>
      <c r="B4" s="10" t="s">
        <v>54</v>
      </c>
      <c r="E4" s="10" t="str">
        <v>Zöldség</v>
      </c>
      <c r="F4" s="10" t="str">
        <v>Hagyma</v>
      </c>
      <c r="G4" s="10" t="str">
        <v>?</v>
      </c>
      <c r="H4" s="10" t="str">
        <v>?</v>
      </c>
    </row>
    <row r="5" spans="1:8" x14ac:dyDescent="0.25">
      <c r="A5" s="10" t="s">
        <v>67</v>
      </c>
      <c r="B5" s="10" t="s">
        <v>42</v>
      </c>
      <c r="E5" s="10" t="str">
        <v>Zöldség</v>
      </c>
      <c r="F5" s="10" t="str">
        <v>Paprika</v>
      </c>
      <c r="G5" s="10" t="str">
        <v>?</v>
      </c>
      <c r="H5" s="10" t="str">
        <v>?</v>
      </c>
    </row>
    <row r="6" spans="1:8" x14ac:dyDescent="0.25">
      <c r="A6" s="10" t="s">
        <v>68</v>
      </c>
      <c r="B6" s="10" t="s">
        <v>58</v>
      </c>
      <c r="E6" s="10" t="str">
        <v>Gyümölcs</v>
      </c>
      <c r="F6" s="10" t="str">
        <v>Banán</v>
      </c>
      <c r="G6" s="10" t="str">
        <v>?</v>
      </c>
      <c r="H6" s="10" t="str">
        <v>?</v>
      </c>
    </row>
    <row r="7" spans="1:8" x14ac:dyDescent="0.25">
      <c r="A7" s="10" t="s">
        <v>67</v>
      </c>
      <c r="B7" s="10" t="s">
        <v>42</v>
      </c>
      <c r="E7" s="10" t="str">
        <v>Zöldség</v>
      </c>
      <c r="F7" s="10" t="str">
        <v>Spenót</v>
      </c>
      <c r="G7" s="10" t="str">
        <v>?</v>
      </c>
      <c r="H7" s="10" t="str">
        <v>?</v>
      </c>
    </row>
    <row r="8" spans="1:8" x14ac:dyDescent="0.25">
      <c r="A8" s="10" t="s">
        <v>67</v>
      </c>
      <c r="B8" s="10" t="s">
        <v>38</v>
      </c>
      <c r="E8" s="10" t="str">
        <v>Gyümölcs</v>
      </c>
      <c r="F8" s="10" t="str">
        <v>Banán</v>
      </c>
      <c r="G8" s="10" t="str">
        <v>?</v>
      </c>
      <c r="H8" s="10" t="str">
        <v>?</v>
      </c>
    </row>
    <row r="9" spans="1:8" x14ac:dyDescent="0.25">
      <c r="E9" s="10" t="str">
        <v>Gyümölcs</v>
      </c>
      <c r="F9" s="10" t="str">
        <v>Alma</v>
      </c>
      <c r="G9" s="10" t="str">
        <v>?</v>
      </c>
      <c r="H9" s="10" t="str">
        <v>?</v>
      </c>
    </row>
    <row r="10" spans="1:8" x14ac:dyDescent="0.25">
      <c r="E10" s="10" t="str">
        <v>?</v>
      </c>
      <c r="F10" s="10" t="str">
        <v>?</v>
      </c>
      <c r="G10" s="10" t="str">
        <v>?</v>
      </c>
      <c r="H10" s="10" t="str">
        <v>?</v>
      </c>
    </row>
    <row r="11" spans="1:8" x14ac:dyDescent="0.25">
      <c r="E11" s="10" t="str">
        <v>?</v>
      </c>
      <c r="F11" s="10" t="str">
        <v>?</v>
      </c>
      <c r="G11" s="10" t="str">
        <v>?</v>
      </c>
      <c r="H11" s="10" t="str">
        <v>?</v>
      </c>
    </row>
    <row r="12" spans="1:8" x14ac:dyDescent="0.25">
      <c r="E12" s="10" t="str">
        <v>?</v>
      </c>
      <c r="F12" s="10" t="str">
        <v>?</v>
      </c>
      <c r="G12" s="10" t="str">
        <v>?</v>
      </c>
      <c r="H12" s="10" t="str">
        <v>?</v>
      </c>
    </row>
    <row r="13" spans="1:8" x14ac:dyDescent="0.25">
      <c r="E13" s="10" t="str">
        <v>?</v>
      </c>
      <c r="F13" s="10" t="str">
        <v>?</v>
      </c>
      <c r="G13" s="10" t="str">
        <v>?</v>
      </c>
      <c r="H13" s="10" t="str">
        <v>?</v>
      </c>
    </row>
    <row r="14" spans="1:8" x14ac:dyDescent="0.25">
      <c r="E14" s="10" t="str">
        <v>?</v>
      </c>
      <c r="F14" s="10" t="str">
        <v>?</v>
      </c>
      <c r="G14" s="10" t="str">
        <v>?</v>
      </c>
      <c r="H14" s="10" t="str">
        <v>?</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634C92-329F-4F97-AF13-6724A3C4556A}">
  <sheetPr codeName="Munka15"/>
  <dimension ref="A1:F48"/>
  <sheetViews>
    <sheetView showGridLines="0" workbookViewId="0">
      <selection activeCell="E4" sqref="E4"/>
    </sheetView>
  </sheetViews>
  <sheetFormatPr defaultRowHeight="15" x14ac:dyDescent="0.25"/>
  <cols>
    <col min="1" max="1" width="27.5703125" customWidth="1"/>
    <col min="2" max="2" width="20.42578125" customWidth="1"/>
    <col min="5" max="5" width="21.5703125" customWidth="1"/>
    <col min="6" max="6" width="13.28515625" customWidth="1"/>
  </cols>
  <sheetData>
    <row r="1" spans="1:6" x14ac:dyDescent="0.25">
      <c r="A1" s="4" t="s">
        <v>70</v>
      </c>
      <c r="B1" s="4" t="s">
        <v>71</v>
      </c>
      <c r="E1" s="35" t="s">
        <v>72</v>
      </c>
      <c r="F1" s="35"/>
    </row>
    <row r="2" spans="1:6" x14ac:dyDescent="0.25">
      <c r="A2" t="e" vm="2">
        <v>#VALUE!</v>
      </c>
      <c r="B2" cm="1" vm="3">
        <f t="array" ref="B2">_xlfn.FIELDVALUE(A2,"Forested area (%)")</f>
        <v>0.28121897008297198</v>
      </c>
      <c r="E2" t="e" vm="4">
        <f>_xlfn.XLOOKUP(F2,B1:B48,A1:A48)</f>
        <v>#VALUE!</v>
      </c>
      <c r="F2" s="14">
        <f>MAX(B2:B48)</f>
        <v>0.7310716988582151</v>
      </c>
    </row>
    <row r="3" spans="1:6" x14ac:dyDescent="0.25">
      <c r="A3" t="e" vm="5">
        <v>#VALUE!</v>
      </c>
      <c r="B3" cm="1" vm="6">
        <f t="array" ref="B3">_xlfn.FIELDVALUE(A3,"Forested area (%)")</f>
        <v>0.34042553191489394</v>
      </c>
      <c r="F3" s="14"/>
    </row>
    <row r="4" spans="1:6" x14ac:dyDescent="0.25">
      <c r="A4" t="e" vm="7">
        <v>#VALUE!</v>
      </c>
      <c r="B4" cm="1" vm="8">
        <f t="array" ref="B4">_xlfn.FIELDVALUE(A4,"Forested area (%)")</f>
        <v>0.11668423330067799</v>
      </c>
    </row>
    <row r="5" spans="1:6" x14ac:dyDescent="0.25">
      <c r="A5" t="e" vm="9">
        <v>#VALUE!</v>
      </c>
      <c r="B5" cm="1" vm="10">
        <f t="array" ref="B5">_xlfn.FIELDVALUE(A5,"Forested area (%)")</f>
        <v>0.46905712836916402</v>
      </c>
    </row>
    <row r="6" spans="1:6" x14ac:dyDescent="0.25">
      <c r="A6" t="e" vm="11">
        <v>#VALUE!</v>
      </c>
      <c r="B6" cm="1" vm="12">
        <f t="array" ref="B6">_xlfn.FIELDVALUE(A6,"Forested area (%)")</f>
        <v>0.14099673341202298</v>
      </c>
    </row>
    <row r="7" spans="1:6" x14ac:dyDescent="0.25">
      <c r="A7" t="e" vm="13">
        <v>#VALUE!</v>
      </c>
      <c r="B7" cm="1" vm="14">
        <f t="array" ref="B7">_xlfn.FIELDVALUE(A7,"Forested area (%)")</f>
        <v>0.426301064968239</v>
      </c>
    </row>
    <row r="8" spans="1:6" x14ac:dyDescent="0.25">
      <c r="A8" t="e" vm="15">
        <v>#VALUE!</v>
      </c>
      <c r="B8" cm="1" vm="16">
        <f t="array" ref="B8">_xlfn.FIELDVALUE(A8,"Forested area (%)")</f>
        <v>0.22583884638555801</v>
      </c>
    </row>
    <row r="9" spans="1:6" x14ac:dyDescent="0.25">
      <c r="A9" t="e" vm="17">
        <v>#VALUE!</v>
      </c>
      <c r="B9" cm="1" vm="18">
        <f t="array" ref="B9">_xlfn.FIELDVALUE(A9,"Forested area (%)")</f>
        <v>0.4267578125</v>
      </c>
    </row>
    <row r="10" spans="1:6" x14ac:dyDescent="0.25">
      <c r="A10" t="e" vm="19">
        <v>#VALUE!</v>
      </c>
      <c r="B10" cm="1" vm="20">
        <f t="array" ref="B10">_xlfn.FIELDVALUE(A10,"Forested area (%)")</f>
        <v>0.35373986285665798</v>
      </c>
    </row>
    <row r="11" spans="1:6" x14ac:dyDescent="0.25">
      <c r="A11" t="e" vm="21">
        <v>#VALUE!</v>
      </c>
      <c r="B11" cm="1" vm="22">
        <f t="array" ref="B11">_xlfn.FIELDVALUE(A11,"Forested area (%)")</f>
        <v>0.343531098001083</v>
      </c>
    </row>
    <row r="12" spans="1:6" x14ac:dyDescent="0.25">
      <c r="A12" t="e" vm="23">
        <v>#VALUE!</v>
      </c>
      <c r="B12" cm="1" vm="24">
        <f t="array" ref="B12">_xlfn.FIELDVALUE(A12,"Forested area (%)")</f>
        <v>0.18687229239063299</v>
      </c>
    </row>
    <row r="13" spans="1:6" x14ac:dyDescent="0.25">
      <c r="A13" t="e" vm="25">
        <v>#VALUE!</v>
      </c>
      <c r="B13" cm="1" vm="26">
        <f t="array" ref="B13">_xlfn.FIELDVALUE(A13,"Forested area (%)")</f>
        <v>0.34563584563584598</v>
      </c>
    </row>
    <row r="14" spans="1:6" x14ac:dyDescent="0.25">
      <c r="A14" t="e" vm="27">
        <v>#VALUE!</v>
      </c>
      <c r="B14" cm="1" vm="28">
        <f t="array" ref="B14">_xlfn.FIELDVALUE(A14,"Forested area (%)")</f>
        <v>0.14699213400884101</v>
      </c>
    </row>
    <row r="15" spans="1:6" x14ac:dyDescent="0.25">
      <c r="A15" t="e" vm="29">
        <v>#VALUE!</v>
      </c>
      <c r="B15" cm="1" vm="30">
        <f t="array" ref="B15">_xlfn.FIELDVALUE(A15,"Forested area (%)")</f>
        <v>0.513365561917702</v>
      </c>
    </row>
    <row r="16" spans="1:6" x14ac:dyDescent="0.25">
      <c r="A16" t="e" vm="4">
        <v>#VALUE!</v>
      </c>
      <c r="B16" cm="1" vm="31">
        <f t="array" ref="B16">_xlfn.FIELDVALUE(A16,"Forested area (%)")</f>
        <v>0.7310716988582151</v>
      </c>
    </row>
    <row r="17" spans="1:2" x14ac:dyDescent="0.25">
      <c r="A17" t="e" vm="32">
        <v>#VALUE!</v>
      </c>
      <c r="B17" cm="1" vm="33">
        <f t="array" ref="B17">_xlfn.FIELDVALUE(A17,"Forested area (%)")</f>
        <v>0.31233278442262596</v>
      </c>
    </row>
    <row r="18" spans="1:2" x14ac:dyDescent="0.25">
      <c r="A18" t="e" vm="34">
        <v>#VALUE!</v>
      </c>
      <c r="B18" cm="1" vm="35">
        <f t="array" ref="B18">_xlfn.FIELDVALUE(A18,"Forested area (%)")</f>
        <v>0.40615914553802701</v>
      </c>
    </row>
    <row r="19" spans="1:2" x14ac:dyDescent="0.25">
      <c r="A19" t="e" vm="36">
        <v>#VALUE!</v>
      </c>
      <c r="B19" cm="1" vm="37">
        <f t="array" ref="B19">_xlfn.FIELDVALUE(A19,"Forested area (%)")</f>
        <v>0.326912067781085</v>
      </c>
    </row>
    <row r="20" spans="1:2" x14ac:dyDescent="0.25">
      <c r="A20" t="e" vm="38">
        <v>#VALUE!</v>
      </c>
      <c r="B20" cm="1" vm="39">
        <f t="array" ref="B20">_xlfn.FIELDVALUE(A20,"Forested area (%)")</f>
        <v>0.31685026774025399</v>
      </c>
    </row>
    <row r="21" spans="1:2" x14ac:dyDescent="0.25">
      <c r="A21" t="e" vm="40">
        <v>#VALUE!</v>
      </c>
      <c r="B21" cm="1" vm="41">
        <f t="array" ref="B21">_xlfn.FIELDVALUE(A21,"Forested area (%)")</f>
        <v>0.229051154054595</v>
      </c>
    </row>
    <row r="22" spans="1:2" x14ac:dyDescent="0.25">
      <c r="A22" t="e" vm="42">
        <v>#VALUE!</v>
      </c>
      <c r="B22" cm="1" vm="43">
        <f t="array" ref="B22">_xlfn.FIELDVALUE(A22,"Forested area (%)")</f>
        <v>5.0374064837905193E-3</v>
      </c>
    </row>
    <row r="23" spans="1:2" x14ac:dyDescent="0.25">
      <c r="A23" t="e" vm="44">
        <v>#VALUE!</v>
      </c>
      <c r="B23" cm="1" vm="45">
        <f t="array" ref="B23">_xlfn.FIELDVALUE(A23,"Forested area (%)")</f>
        <v>0.110277255364644</v>
      </c>
    </row>
    <row r="24" spans="1:2" x14ac:dyDescent="0.25">
      <c r="A24" t="e" vm="46">
        <v>#VALUE!</v>
      </c>
      <c r="B24" cm="1" vm="47">
        <f t="array" ref="B24">_xlfn.FIELDVALUE(A24,"Forested area (%)")</f>
        <v>0.31790303272888798</v>
      </c>
    </row>
    <row r="25" spans="1:2" x14ac:dyDescent="0.25">
      <c r="A25" t="e" vm="48">
        <v>#VALUE!</v>
      </c>
      <c r="B25" cm="1" vm="49">
        <f t="array" ref="B25">_xlfn.FIELDVALUE(A25,"Forested area (%)")</f>
        <v>1.22569174352706E-2</v>
      </c>
    </row>
    <row r="26" spans="1:2" x14ac:dyDescent="0.25">
      <c r="A26" t="e" vm="50">
        <v>#VALUE!</v>
      </c>
      <c r="B26" cm="1" vm="51">
        <f t="array" ref="B26">_xlfn.FIELDVALUE(A26,"Forested area (%)")</f>
        <v>0.53978769738561394</v>
      </c>
    </row>
    <row r="27" spans="1:2" x14ac:dyDescent="0.25">
      <c r="A27" t="e" vm="52">
        <v>#VALUE!</v>
      </c>
      <c r="B27" cm="1" vm="53">
        <f t="array" ref="B27">_xlfn.FIELDVALUE(A27,"Forested area (%)")</f>
        <v>0.43125000596046398</v>
      </c>
    </row>
    <row r="28" spans="1:2" x14ac:dyDescent="0.25">
      <c r="A28" t="e" vm="54">
        <v>#VALUE!</v>
      </c>
      <c r="B28" cm="1" vm="55">
        <f t="array" ref="B28">_xlfn.FIELDVALUE(A28,"Forested area (%)")</f>
        <v>0.34832858656605403</v>
      </c>
    </row>
    <row r="29" spans="1:2" x14ac:dyDescent="0.25">
      <c r="A29" t="e" vm="56">
        <v>#VALUE!</v>
      </c>
      <c r="B29" cm="1" vm="57">
        <f t="array" ref="B29">_xlfn.FIELDVALUE(A29,"Forested area (%)")</f>
        <v>0.35679011089811602</v>
      </c>
    </row>
    <row r="30" spans="1:2" x14ac:dyDescent="0.25">
      <c r="A30" t="e" vm="58">
        <v>#VALUE!</v>
      </c>
      <c r="B30" cm="1" vm="59">
        <f t="array" ref="B30">_xlfn.FIELDVALUE(A30,"Forested area (%)")</f>
        <v>1.0937499813735501E-2</v>
      </c>
    </row>
    <row r="31" spans="1:2" x14ac:dyDescent="0.25">
      <c r="A31" t="e" vm="60">
        <v>#VALUE!</v>
      </c>
      <c r="B31" cm="1" vm="61">
        <f t="array" ref="B31">_xlfn.FIELDVALUE(A31,"Forested area (%)")</f>
        <v>0.12575251021694001</v>
      </c>
    </row>
    <row r="32" spans="1:2" x14ac:dyDescent="0.25">
      <c r="A32" t="e" vm="62">
        <v>#VALUE!</v>
      </c>
      <c r="B32" cm="1" vm="63">
        <f t="array" ref="B32">_xlfn.FIELDVALUE(A32,"Forested area (%)")</f>
        <v>0.61486988847583601</v>
      </c>
    </row>
    <row r="33" spans="1:2" x14ac:dyDescent="0.25">
      <c r="A33" t="e" vm="64">
        <v>#VALUE!</v>
      </c>
      <c r="B33" cm="1" vm="65">
        <f t="array" ref="B33">_xlfn.FIELDVALUE(A33,"Forested area (%)")</f>
        <v>0.11178391395177099</v>
      </c>
    </row>
    <row r="34" spans="1:2" x14ac:dyDescent="0.25">
      <c r="A34" t="e" vm="66">
        <v>#VALUE!</v>
      </c>
      <c r="B34" cm="1" vm="67">
        <f t="array" ref="B34">_xlfn.FIELDVALUE(A34,"Forested area (%)")</f>
        <v>0.331778599014523</v>
      </c>
    </row>
    <row r="35" spans="1:2" x14ac:dyDescent="0.25">
      <c r="A35" t="e" vm="68">
        <v>#VALUE!</v>
      </c>
      <c r="B35" cm="1" vm="69">
        <f t="array" ref="B35">_xlfn.FIELDVALUE(A35,"Forested area (%)")</f>
        <v>0.30883439025809101</v>
      </c>
    </row>
    <row r="36" spans="1:2" x14ac:dyDescent="0.25">
      <c r="A36" t="e" vm="70">
        <v>#VALUE!</v>
      </c>
      <c r="B36" cm="1" vm="71">
        <f t="array" ref="B36">_xlfn.FIELDVALUE(A36,"Forested area (%)")</f>
        <v>0.34611423825368903</v>
      </c>
    </row>
    <row r="37" spans="1:2" x14ac:dyDescent="0.25">
      <c r="A37" t="e" vm="72">
        <v>#VALUE!</v>
      </c>
      <c r="B37" cm="1" vm="73">
        <f t="array" ref="B37">_xlfn.FIELDVALUE(A37,"Forested area (%)")</f>
        <v>0.301208283871371</v>
      </c>
    </row>
    <row r="38" spans="1:2" x14ac:dyDescent="0.25">
      <c r="A38" t="e" vm="74">
        <v>#VALUE!</v>
      </c>
      <c r="B38" cm="1" vm="75">
        <f t="array" ref="B38">_xlfn.FIELDVALUE(A38,"Forested area (%)")</f>
        <v>0.49758561923004796</v>
      </c>
    </row>
    <row r="39" spans="1:2" x14ac:dyDescent="0.25">
      <c r="A39" t="e" vm="76">
        <v>#VALUE!</v>
      </c>
      <c r="B39" cm="1" vm="77">
        <f t="array" ref="B39">_xlfn.FIELDVALUE(A39,"Forested area (%)")</f>
        <v>0</v>
      </c>
    </row>
    <row r="40" spans="1:2" x14ac:dyDescent="0.25">
      <c r="A40" t="e" vm="78">
        <v>#VALUE!</v>
      </c>
      <c r="B40" cm="1" vm="79">
        <f t="array" ref="B40">_xlfn.FIELDVALUE(A40,"Forested area (%)")</f>
        <v>0.31115937598259202</v>
      </c>
    </row>
    <row r="41" spans="1:2" x14ac:dyDescent="0.25">
      <c r="A41" t="e" vm="80">
        <v>#VALUE!</v>
      </c>
      <c r="B41" cm="1" vm="81">
        <f t="array" ref="B41">_xlfn.FIELDVALUE(A41,"Forested area (%)")</f>
        <v>0.40353576355488302</v>
      </c>
    </row>
    <row r="42" spans="1:2" x14ac:dyDescent="0.25">
      <c r="A42" t="e" vm="82">
        <v>#VALUE!</v>
      </c>
      <c r="B42" cm="1" vm="83">
        <f t="array" ref="B42">_xlfn.FIELDVALUE(A42,"Forested area (%)")</f>
        <v>0.61970011986429907</v>
      </c>
    </row>
    <row r="43" spans="1:2" x14ac:dyDescent="0.25">
      <c r="A43" t="e" vm="84">
        <v>#VALUE!</v>
      </c>
      <c r="B43" cm="1" vm="85">
        <f t="array" ref="B43">_xlfn.FIELDVALUE(A43,"Forested area (%)")</f>
        <v>0.36936209528965797</v>
      </c>
    </row>
    <row r="44" spans="1:2" x14ac:dyDescent="0.25">
      <c r="A44" t="e" vm="86">
        <v>#VALUE!</v>
      </c>
      <c r="B44" cm="1" vm="87">
        <f t="array" ref="B44">_xlfn.FIELDVALUE(A44,"Forested area (%)")</f>
        <v>0.68922933392256491</v>
      </c>
    </row>
    <row r="45" spans="1:2" x14ac:dyDescent="0.25">
      <c r="A45" t="e" vm="88">
        <v>#VALUE!</v>
      </c>
      <c r="B45" cm="1" vm="89">
        <f t="array" ref="B45">_xlfn.FIELDVALUE(A45,"Forested area (%)")</f>
        <v>0.318301452005265</v>
      </c>
    </row>
    <row r="46" spans="1:2" x14ac:dyDescent="0.25">
      <c r="A46" t="e" vm="90">
        <v>#VALUE!</v>
      </c>
      <c r="B46" cm="1" vm="91">
        <f t="array" ref="B46">_xlfn.FIELDVALUE(A46,"Forested area (%)")</f>
        <v>0.15354651443713199</v>
      </c>
    </row>
    <row r="47" spans="1:2" x14ac:dyDescent="0.25">
      <c r="A47" t="e" vm="92">
        <v>#VALUE!</v>
      </c>
      <c r="B47" cm="1" vm="93">
        <f t="array" ref="B47">_xlfn.FIELDVALUE(A47,"Forested area (%)")</f>
        <v>0.167080388142165</v>
      </c>
    </row>
    <row r="48" spans="1:2" x14ac:dyDescent="0.25">
      <c r="A48" t="e" vm="94">
        <v>#VALUE!</v>
      </c>
      <c r="B48" cm="1" vm="95">
        <f t="array" ref="B48">_xlfn.FIELDVALUE(A48,"Forested area (%)")</f>
        <v>0.130657628239573</v>
      </c>
    </row>
  </sheetData>
  <mergeCells count="1">
    <mergeCell ref="E1:F1"/>
  </mergeCell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24321C-A9E6-4DCF-B975-FD77D188720E}">
  <sheetPr codeName="Munka16"/>
  <dimension ref="A1:Y20"/>
  <sheetViews>
    <sheetView showGridLines="0" workbookViewId="0">
      <selection activeCell="F14" sqref="F14"/>
    </sheetView>
  </sheetViews>
  <sheetFormatPr defaultRowHeight="15" x14ac:dyDescent="0.25"/>
  <cols>
    <col min="1" max="1" width="14" bestFit="1" customWidth="1"/>
    <col min="2" max="2" width="11.5703125" customWidth="1"/>
    <col min="3" max="3" width="11" bestFit="1" customWidth="1"/>
    <col min="4" max="4" width="22.5703125" bestFit="1" customWidth="1"/>
    <col min="5" max="5" width="6.7109375" customWidth="1"/>
    <col min="6" max="6" width="14" bestFit="1" customWidth="1"/>
    <col min="7" max="8" width="12.28515625" customWidth="1"/>
    <col min="9" max="9" width="22.5703125" bestFit="1" customWidth="1"/>
    <col min="11" max="11" width="17.7109375" customWidth="1"/>
    <col min="12" max="12" width="15.7109375" customWidth="1"/>
    <col min="13" max="13" width="11" bestFit="1" customWidth="1"/>
    <col min="14" max="14" width="22.5703125" bestFit="1" customWidth="1"/>
  </cols>
  <sheetData>
    <row r="1" spans="1:25" ht="31.5" customHeight="1" x14ac:dyDescent="0.35">
      <c r="A1" s="34" t="e" vm="1">
        <v>#VALUE!</v>
      </c>
      <c r="B1" s="34"/>
      <c r="C1" s="33"/>
      <c r="D1" s="33"/>
      <c r="E1" s="33"/>
      <c r="F1" s="33"/>
      <c r="G1" s="33"/>
      <c r="H1" s="33"/>
      <c r="I1" s="33"/>
      <c r="J1" s="33"/>
      <c r="K1" s="33"/>
      <c r="L1" s="33"/>
      <c r="M1" s="33"/>
      <c r="N1" s="33"/>
      <c r="O1" s="33"/>
      <c r="P1" s="33"/>
      <c r="Q1" s="33"/>
      <c r="R1" s="33"/>
      <c r="S1" s="33"/>
      <c r="T1" s="33"/>
      <c r="U1" s="33"/>
      <c r="V1" s="33"/>
      <c r="W1" s="33"/>
      <c r="X1" s="33"/>
      <c r="Y1" s="33"/>
    </row>
    <row r="3" spans="1:25" x14ac:dyDescent="0.25">
      <c r="A3" s="13" t="s">
        <v>25</v>
      </c>
      <c r="B3" s="13" t="s">
        <v>85</v>
      </c>
      <c r="C3" s="4" t="s">
        <v>26</v>
      </c>
      <c r="D3" s="13" t="s">
        <v>83</v>
      </c>
      <c r="F3" s="13" t="s">
        <v>25</v>
      </c>
      <c r="G3" s="13" t="s">
        <v>85</v>
      </c>
      <c r="H3" s="4" t="s">
        <v>26</v>
      </c>
      <c r="I3" s="13" t="s">
        <v>83</v>
      </c>
      <c r="K3" s="11" t="s">
        <v>25</v>
      </c>
      <c r="L3" s="11" t="s">
        <v>85</v>
      </c>
      <c r="M3" s="11" t="s">
        <v>26</v>
      </c>
      <c r="N3" s="11" t="s">
        <v>83</v>
      </c>
    </row>
    <row r="4" spans="1:25" x14ac:dyDescent="0.25">
      <c r="A4" s="10" t="s">
        <v>36</v>
      </c>
      <c r="B4" s="10" t="s">
        <v>68</v>
      </c>
      <c r="C4" s="10" t="s">
        <v>55</v>
      </c>
      <c r="D4" s="10">
        <v>94</v>
      </c>
      <c r="F4" s="10" t="s">
        <v>36</v>
      </c>
      <c r="G4" s="10" t="s">
        <v>68</v>
      </c>
      <c r="H4" s="10" t="s">
        <v>59</v>
      </c>
      <c r="I4" s="10">
        <v>8</v>
      </c>
      <c r="K4" s="10"/>
      <c r="L4" s="10"/>
      <c r="M4" s="10"/>
      <c r="N4" s="10"/>
    </row>
    <row r="5" spans="1:25" x14ac:dyDescent="0.25">
      <c r="A5" s="10" t="s">
        <v>39</v>
      </c>
      <c r="B5" s="10" t="s">
        <v>68</v>
      </c>
      <c r="C5" s="10" t="s">
        <v>58</v>
      </c>
      <c r="D5" s="10">
        <v>3</v>
      </c>
      <c r="F5" s="10" t="s">
        <v>30</v>
      </c>
      <c r="G5" s="10" t="s">
        <v>67</v>
      </c>
      <c r="H5" s="10" t="s">
        <v>47</v>
      </c>
      <c r="I5" s="10">
        <v>187</v>
      </c>
      <c r="K5" s="10"/>
      <c r="L5" s="10"/>
      <c r="M5" s="10"/>
      <c r="N5" s="10"/>
    </row>
    <row r="6" spans="1:25" x14ac:dyDescent="0.25">
      <c r="A6" s="10" t="s">
        <v>33</v>
      </c>
      <c r="B6" s="10" t="s">
        <v>68</v>
      </c>
      <c r="C6" s="10" t="s">
        <v>61</v>
      </c>
      <c r="D6" s="10">
        <v>200</v>
      </c>
      <c r="F6" s="10" t="s">
        <v>39</v>
      </c>
      <c r="G6" s="10" t="s">
        <v>67</v>
      </c>
      <c r="H6" s="10" t="s">
        <v>42</v>
      </c>
      <c r="I6" s="10">
        <v>118</v>
      </c>
      <c r="K6" s="10"/>
      <c r="L6" s="10"/>
      <c r="M6" s="10"/>
      <c r="N6" s="10"/>
    </row>
    <row r="7" spans="1:25" x14ac:dyDescent="0.25">
      <c r="A7" s="10" t="s">
        <v>33</v>
      </c>
      <c r="B7" s="10" t="s">
        <v>67</v>
      </c>
      <c r="C7" s="10" t="s">
        <v>46</v>
      </c>
      <c r="D7" s="10">
        <v>198</v>
      </c>
      <c r="F7" s="10" t="s">
        <v>36</v>
      </c>
      <c r="G7" s="10" t="s">
        <v>68</v>
      </c>
      <c r="H7" s="10" t="s">
        <v>55</v>
      </c>
      <c r="I7" s="10">
        <v>135</v>
      </c>
      <c r="K7" s="10"/>
      <c r="L7" s="10"/>
      <c r="M7" s="10"/>
      <c r="N7" s="10"/>
    </row>
    <row r="8" spans="1:25" x14ac:dyDescent="0.25">
      <c r="A8" s="10" t="s">
        <v>39</v>
      </c>
      <c r="B8" s="10" t="s">
        <v>67</v>
      </c>
      <c r="C8" s="10" t="s">
        <v>41</v>
      </c>
      <c r="D8" s="10">
        <v>35</v>
      </c>
      <c r="F8" s="10" t="s">
        <v>30</v>
      </c>
      <c r="G8" s="10" t="s">
        <v>67</v>
      </c>
      <c r="H8" s="10" t="s">
        <v>31</v>
      </c>
      <c r="I8" s="10">
        <v>33</v>
      </c>
      <c r="K8" s="10"/>
      <c r="L8" s="10"/>
      <c r="M8" s="10"/>
      <c r="N8" s="10"/>
    </row>
    <row r="9" spans="1:25" x14ac:dyDescent="0.25">
      <c r="A9" s="10" t="s">
        <v>33</v>
      </c>
      <c r="B9" s="10" t="s">
        <v>68</v>
      </c>
      <c r="C9" s="10" t="s">
        <v>52</v>
      </c>
      <c r="D9" s="10">
        <v>64</v>
      </c>
      <c r="F9" s="10" t="s">
        <v>39</v>
      </c>
      <c r="G9" s="10" t="s">
        <v>68</v>
      </c>
      <c r="H9" s="10" t="s">
        <v>60</v>
      </c>
      <c r="I9" s="10">
        <v>64</v>
      </c>
      <c r="K9" s="10"/>
      <c r="L9" s="10"/>
      <c r="M9" s="10"/>
      <c r="N9" s="10"/>
    </row>
    <row r="10" spans="1:25" x14ac:dyDescent="0.25">
      <c r="A10" s="10" t="s">
        <v>39</v>
      </c>
      <c r="B10" s="10" t="s">
        <v>67</v>
      </c>
      <c r="C10" s="10" t="s">
        <v>38</v>
      </c>
      <c r="D10" s="10">
        <v>120</v>
      </c>
      <c r="F10" s="10" t="s">
        <v>33</v>
      </c>
      <c r="G10" s="10" t="s">
        <v>67</v>
      </c>
      <c r="H10" s="10" t="s">
        <v>47</v>
      </c>
      <c r="I10" s="10">
        <v>86</v>
      </c>
      <c r="K10" s="10"/>
      <c r="L10" s="10"/>
      <c r="M10" s="10"/>
      <c r="N10" s="10"/>
    </row>
    <row r="11" spans="1:25" x14ac:dyDescent="0.25">
      <c r="A11" s="10" t="s">
        <v>33</v>
      </c>
      <c r="B11" s="10" t="s">
        <v>67</v>
      </c>
      <c r="C11" s="10" t="s">
        <v>34</v>
      </c>
      <c r="D11" s="10">
        <v>94</v>
      </c>
      <c r="F11" s="10" t="s">
        <v>39</v>
      </c>
      <c r="G11" s="10" t="s">
        <v>67</v>
      </c>
      <c r="H11" s="10" t="s">
        <v>41</v>
      </c>
      <c r="I11" s="10">
        <v>10</v>
      </c>
      <c r="K11" s="10"/>
      <c r="L11" s="10"/>
      <c r="M11" s="10"/>
      <c r="N11" s="10"/>
    </row>
    <row r="12" spans="1:25" x14ac:dyDescent="0.25">
      <c r="F12" s="10" t="s">
        <v>33</v>
      </c>
      <c r="G12" s="10" t="s">
        <v>68</v>
      </c>
      <c r="H12" s="10" t="s">
        <v>57</v>
      </c>
      <c r="I12" s="10">
        <v>107</v>
      </c>
      <c r="K12" s="10"/>
      <c r="L12" s="10"/>
      <c r="M12" s="10"/>
      <c r="N12" s="10"/>
    </row>
    <row r="13" spans="1:25" x14ac:dyDescent="0.25">
      <c r="K13" s="10"/>
      <c r="L13" s="10"/>
      <c r="M13" s="10"/>
      <c r="N13" s="10"/>
    </row>
    <row r="14" spans="1:25" x14ac:dyDescent="0.25">
      <c r="K14" s="10"/>
      <c r="L14" s="10"/>
      <c r="M14" s="10"/>
      <c r="N14" s="10"/>
    </row>
    <row r="15" spans="1:25" x14ac:dyDescent="0.25">
      <c r="K15" s="10"/>
      <c r="L15" s="10"/>
      <c r="M15" s="10"/>
      <c r="N15" s="10"/>
    </row>
    <row r="16" spans="1:25" x14ac:dyDescent="0.25">
      <c r="K16" s="10"/>
      <c r="L16" s="10"/>
      <c r="M16" s="10"/>
      <c r="N16" s="10"/>
    </row>
    <row r="17" spans="11:14" x14ac:dyDescent="0.25">
      <c r="K17" s="10"/>
      <c r="L17" s="10"/>
      <c r="M17" s="10"/>
      <c r="N17" s="10"/>
    </row>
    <row r="18" spans="11:14" x14ac:dyDescent="0.25">
      <c r="K18" s="10"/>
      <c r="L18" s="10"/>
      <c r="M18" s="10"/>
      <c r="N18" s="10"/>
    </row>
    <row r="19" spans="11:14" x14ac:dyDescent="0.25">
      <c r="K19" s="10"/>
      <c r="L19" s="10"/>
      <c r="M19" s="10"/>
      <c r="N19" s="10"/>
    </row>
    <row r="20" spans="11:14" x14ac:dyDescent="0.25">
      <c r="K20" s="10"/>
      <c r="L20" s="10"/>
      <c r="M20" s="10"/>
      <c r="N20" s="10"/>
    </row>
  </sheetData>
  <mergeCells count="1">
    <mergeCell ref="A1:B1"/>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F44364-DBC8-49D6-99F1-E253C43562A3}">
  <sheetPr codeName="Munka17"/>
  <dimension ref="A1:Y22"/>
  <sheetViews>
    <sheetView showGridLines="0" workbookViewId="0">
      <selection activeCell="F11" sqref="F11"/>
    </sheetView>
  </sheetViews>
  <sheetFormatPr defaultRowHeight="15" x14ac:dyDescent="0.25"/>
  <cols>
    <col min="1" max="1" width="14.140625" customWidth="1"/>
    <col min="2" max="2" width="17.42578125" bestFit="1" customWidth="1"/>
    <col min="3" max="3" width="20.42578125" bestFit="1" customWidth="1"/>
    <col min="5" max="5" width="17.7109375" customWidth="1"/>
    <col min="6" max="6" width="16.7109375" customWidth="1"/>
    <col min="7" max="7" width="9.140625" customWidth="1"/>
    <col min="8" max="8" width="14.140625" customWidth="1"/>
    <col min="9" max="9" width="21.140625" customWidth="1"/>
  </cols>
  <sheetData>
    <row r="1" spans="1:25" ht="31.5" customHeight="1" x14ac:dyDescent="0.35">
      <c r="A1" s="34" t="e" vm="1">
        <v>#VALUE!</v>
      </c>
      <c r="B1" s="34"/>
      <c r="C1" s="33"/>
      <c r="D1" s="33"/>
      <c r="E1" s="33"/>
      <c r="F1" s="33"/>
      <c r="G1" s="33"/>
      <c r="H1" s="33"/>
      <c r="I1" s="33"/>
      <c r="J1" s="33"/>
      <c r="K1" s="33"/>
      <c r="L1" s="33"/>
      <c r="M1" s="33"/>
      <c r="N1" s="33"/>
      <c r="O1" s="33"/>
      <c r="P1" s="33"/>
      <c r="Q1" s="33"/>
      <c r="R1" s="33"/>
      <c r="S1" s="33"/>
      <c r="T1" s="33"/>
      <c r="U1" s="33"/>
      <c r="V1" s="33"/>
      <c r="W1" s="33"/>
      <c r="X1" s="33"/>
      <c r="Y1" s="33"/>
    </row>
    <row r="3" spans="1:25" x14ac:dyDescent="0.25">
      <c r="A3" s="4" t="s">
        <v>26</v>
      </c>
      <c r="B3" s="4" t="s">
        <v>91</v>
      </c>
      <c r="C3" s="4" t="s">
        <v>28</v>
      </c>
      <c r="E3" s="11" t="s">
        <v>26</v>
      </c>
      <c r="F3" s="11" t="s">
        <v>92</v>
      </c>
      <c r="H3" s="36" t="s">
        <v>93</v>
      </c>
      <c r="I3" s="36"/>
    </row>
    <row r="4" spans="1:25" x14ac:dyDescent="0.25">
      <c r="A4" s="10" t="s">
        <v>53</v>
      </c>
      <c r="B4" s="10">
        <v>2000</v>
      </c>
      <c r="C4" s="10">
        <v>32</v>
      </c>
      <c r="E4" s="10"/>
      <c r="F4" s="10"/>
      <c r="H4" s="11" t="s">
        <v>26</v>
      </c>
      <c r="I4" s="11" t="s">
        <v>92</v>
      </c>
    </row>
    <row r="5" spans="1:25" x14ac:dyDescent="0.25">
      <c r="A5" s="10" t="s">
        <v>55</v>
      </c>
      <c r="B5" s="10">
        <v>2005</v>
      </c>
      <c r="C5" s="10">
        <v>21</v>
      </c>
      <c r="E5" s="10"/>
      <c r="F5" s="10"/>
      <c r="H5" s="10"/>
      <c r="I5" s="10"/>
    </row>
    <row r="6" spans="1:25" x14ac:dyDescent="0.25">
      <c r="A6" s="10" t="s">
        <v>54</v>
      </c>
      <c r="B6" s="10">
        <v>2021</v>
      </c>
      <c r="C6" s="10">
        <v>168</v>
      </c>
      <c r="E6" s="10"/>
      <c r="F6" s="10"/>
      <c r="H6" s="10"/>
      <c r="I6" s="10"/>
    </row>
    <row r="7" spans="1:25" x14ac:dyDescent="0.25">
      <c r="A7" s="10" t="s">
        <v>61</v>
      </c>
      <c r="B7" s="10">
        <v>2011</v>
      </c>
      <c r="C7" s="10">
        <v>129</v>
      </c>
      <c r="H7" s="10"/>
      <c r="I7" s="10"/>
    </row>
    <row r="8" spans="1:25" x14ac:dyDescent="0.25">
      <c r="A8" s="10" t="s">
        <v>55</v>
      </c>
      <c r="B8" s="10">
        <v>2012</v>
      </c>
      <c r="C8" s="10">
        <v>124</v>
      </c>
    </row>
    <row r="9" spans="1:25" x14ac:dyDescent="0.25">
      <c r="A9" s="10" t="s">
        <v>59</v>
      </c>
      <c r="B9" s="10">
        <v>2021</v>
      </c>
      <c r="C9" s="10">
        <v>141</v>
      </c>
    </row>
    <row r="10" spans="1:25" x14ac:dyDescent="0.25">
      <c r="A10" s="10" t="s">
        <v>60</v>
      </c>
      <c r="B10" s="10">
        <v>2013</v>
      </c>
      <c r="C10" s="10">
        <v>196</v>
      </c>
    </row>
    <row r="11" spans="1:25" x14ac:dyDescent="0.25">
      <c r="A11" s="10" t="s">
        <v>40</v>
      </c>
      <c r="B11" s="10">
        <v>2011</v>
      </c>
      <c r="C11" s="10">
        <v>89</v>
      </c>
    </row>
    <row r="12" spans="1:25" x14ac:dyDescent="0.25">
      <c r="A12" s="10" t="s">
        <v>61</v>
      </c>
      <c r="B12" s="10">
        <v>2004</v>
      </c>
      <c r="C12" s="10">
        <v>42</v>
      </c>
    </row>
    <row r="13" spans="1:25" x14ac:dyDescent="0.25">
      <c r="A13" s="10" t="s">
        <v>53</v>
      </c>
      <c r="B13" s="10">
        <v>2019</v>
      </c>
      <c r="C13" s="10">
        <v>54</v>
      </c>
    </row>
    <row r="14" spans="1:25" x14ac:dyDescent="0.25">
      <c r="A14" s="10" t="s">
        <v>41</v>
      </c>
      <c r="B14" s="10">
        <v>2014</v>
      </c>
      <c r="C14" s="10">
        <v>175</v>
      </c>
    </row>
    <row r="15" spans="1:25" x14ac:dyDescent="0.25">
      <c r="A15" s="10" t="s">
        <v>58</v>
      </c>
      <c r="B15" s="10">
        <v>2008</v>
      </c>
      <c r="C15" s="10">
        <v>195</v>
      </c>
    </row>
    <row r="16" spans="1:25" x14ac:dyDescent="0.25">
      <c r="A16" s="10" t="s">
        <v>61</v>
      </c>
      <c r="B16" s="10">
        <v>2018</v>
      </c>
      <c r="C16" s="10">
        <v>40</v>
      </c>
    </row>
    <row r="17" spans="1:3" x14ac:dyDescent="0.25">
      <c r="A17" s="10" t="s">
        <v>61</v>
      </c>
      <c r="B17" s="10">
        <v>2017</v>
      </c>
      <c r="C17" s="10">
        <v>79</v>
      </c>
    </row>
    <row r="18" spans="1:3" x14ac:dyDescent="0.25">
      <c r="A18" s="10" t="s">
        <v>40</v>
      </c>
      <c r="B18" s="10">
        <v>2018</v>
      </c>
      <c r="C18" s="10">
        <v>182</v>
      </c>
    </row>
    <row r="19" spans="1:3" x14ac:dyDescent="0.25">
      <c r="A19" s="10" t="s">
        <v>41</v>
      </c>
      <c r="B19" s="10">
        <v>2021</v>
      </c>
      <c r="C19" s="10">
        <v>95</v>
      </c>
    </row>
    <row r="20" spans="1:3" x14ac:dyDescent="0.25">
      <c r="A20" s="10" t="s">
        <v>58</v>
      </c>
      <c r="B20" s="10">
        <v>2014</v>
      </c>
      <c r="C20" s="10">
        <v>13</v>
      </c>
    </row>
    <row r="21" spans="1:3" x14ac:dyDescent="0.25">
      <c r="A21" s="10" t="s">
        <v>40</v>
      </c>
      <c r="B21" s="10">
        <v>2023</v>
      </c>
      <c r="C21" s="10">
        <v>76</v>
      </c>
    </row>
    <row r="22" spans="1:3" x14ac:dyDescent="0.25">
      <c r="A22" s="10" t="s">
        <v>32</v>
      </c>
      <c r="B22" s="10">
        <v>2009</v>
      </c>
      <c r="C22" s="10">
        <v>162</v>
      </c>
    </row>
  </sheetData>
  <mergeCells count="2">
    <mergeCell ref="H3:I3"/>
    <mergeCell ref="A1:B1"/>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D56B70-A63A-4E87-B24C-3A9F8290A237}">
  <sheetPr codeName="Munka18"/>
  <dimension ref="A1:BJ13"/>
  <sheetViews>
    <sheetView showGridLines="0" workbookViewId="0">
      <selection activeCell="G11" sqref="G11"/>
    </sheetView>
  </sheetViews>
  <sheetFormatPr defaultRowHeight="15" x14ac:dyDescent="0.25"/>
  <cols>
    <col min="1" max="1" width="15.42578125" customWidth="1"/>
    <col min="2" max="2" width="20.42578125" bestFit="1" customWidth="1"/>
    <col min="4" max="4" width="19" customWidth="1"/>
    <col min="5" max="5" width="9.140625" customWidth="1"/>
    <col min="6" max="6" width="11.140625" customWidth="1"/>
    <col min="7" max="15" width="9.140625" customWidth="1"/>
  </cols>
  <sheetData>
    <row r="1" spans="1:62" ht="31.5" customHeight="1" x14ac:dyDescent="0.35">
      <c r="A1" s="34" t="e" vm="1">
        <v>#VALUE!</v>
      </c>
      <c r="B1" s="34"/>
      <c r="C1" s="33"/>
      <c r="D1" s="33"/>
      <c r="E1" s="33"/>
      <c r="F1" s="33"/>
      <c r="G1" s="33"/>
      <c r="H1" s="33"/>
      <c r="I1" s="33"/>
      <c r="J1" s="33"/>
      <c r="K1" s="33"/>
      <c r="L1" s="33"/>
      <c r="M1" s="33"/>
      <c r="N1" s="33"/>
      <c r="O1" s="33"/>
      <c r="P1" s="33"/>
      <c r="Q1" s="33"/>
      <c r="R1" s="33"/>
      <c r="S1" s="33"/>
      <c r="T1" s="33"/>
      <c r="U1" s="33"/>
      <c r="V1" s="33"/>
      <c r="W1" s="33"/>
      <c r="X1" s="33"/>
      <c r="Y1" s="33"/>
    </row>
    <row r="3" spans="1:62" x14ac:dyDescent="0.25">
      <c r="A3" s="4" t="s">
        <v>26</v>
      </c>
      <c r="B3" s="4" t="s">
        <v>110</v>
      </c>
      <c r="D3" s="11" t="s">
        <v>88</v>
      </c>
      <c r="F3" s="11" t="s">
        <v>89</v>
      </c>
    </row>
    <row r="4" spans="1:62" x14ac:dyDescent="0.25">
      <c r="A4" s="10" t="s">
        <v>53</v>
      </c>
      <c r="B4" s="10">
        <v>32</v>
      </c>
      <c r="D4" s="10"/>
      <c r="F4" s="10"/>
      <c r="G4" s="10"/>
      <c r="H4" s="10"/>
      <c r="I4" s="10"/>
      <c r="J4" s="10"/>
      <c r="K4" s="10"/>
      <c r="L4" s="10"/>
      <c r="M4" s="10"/>
      <c r="N4" s="10"/>
      <c r="O4" s="10"/>
      <c r="BJ4" s="10"/>
    </row>
    <row r="5" spans="1:62" x14ac:dyDescent="0.25">
      <c r="A5" s="10" t="s">
        <v>55</v>
      </c>
      <c r="B5" s="10">
        <v>21</v>
      </c>
      <c r="D5" s="10"/>
    </row>
    <row r="6" spans="1:62" x14ac:dyDescent="0.25">
      <c r="A6" s="10" t="s">
        <v>54</v>
      </c>
      <c r="B6" s="10">
        <v>168</v>
      </c>
      <c r="D6" s="10"/>
    </row>
    <row r="7" spans="1:62" x14ac:dyDescent="0.25">
      <c r="A7" s="10" t="s">
        <v>61</v>
      </c>
      <c r="B7" s="10">
        <v>129</v>
      </c>
      <c r="D7" s="10"/>
    </row>
    <row r="8" spans="1:62" x14ac:dyDescent="0.25">
      <c r="A8" s="10" t="s">
        <v>55</v>
      </c>
      <c r="B8" s="10">
        <v>124</v>
      </c>
      <c r="D8" s="10"/>
    </row>
    <row r="9" spans="1:62" x14ac:dyDescent="0.25">
      <c r="D9" s="10"/>
    </row>
    <row r="10" spans="1:62" x14ac:dyDescent="0.25">
      <c r="D10" s="10"/>
    </row>
    <row r="11" spans="1:62" x14ac:dyDescent="0.25">
      <c r="D11" s="10"/>
    </row>
    <row r="12" spans="1:62" x14ac:dyDescent="0.25">
      <c r="D12" s="10"/>
    </row>
    <row r="13" spans="1:62" x14ac:dyDescent="0.25">
      <c r="D13" s="10"/>
    </row>
  </sheetData>
  <mergeCells count="1">
    <mergeCell ref="A1:B1"/>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E48B69-62D1-4FD2-A8B2-6C3BDA5F310E}">
  <sheetPr codeName="Munka19"/>
  <dimension ref="A1:Y22"/>
  <sheetViews>
    <sheetView showGridLines="0" workbookViewId="0">
      <selection activeCell="H12" sqref="H12"/>
    </sheetView>
  </sheetViews>
  <sheetFormatPr defaultColWidth="9.140625" defaultRowHeight="15" x14ac:dyDescent="0.25"/>
  <cols>
    <col min="1" max="1" width="16.28515625" style="3" customWidth="1"/>
    <col min="2" max="2" width="14.28515625" style="3" customWidth="1"/>
    <col min="3" max="3" width="23.28515625" style="3" customWidth="1"/>
    <col min="4" max="4" width="11.28515625" style="3" customWidth="1"/>
    <col min="5" max="7" width="12.28515625" style="3" customWidth="1"/>
    <col min="8" max="8" width="19.85546875" style="3" customWidth="1"/>
    <col min="9" max="9" width="51.140625" style="3" customWidth="1"/>
    <col min="10" max="16384" width="9.140625" style="3"/>
  </cols>
  <sheetData>
    <row r="1" spans="1:25" customFormat="1" ht="31.5" customHeight="1" x14ac:dyDescent="0.35">
      <c r="A1" s="34" t="e" vm="1">
        <v>#VALUE!</v>
      </c>
      <c r="B1" s="34"/>
      <c r="C1" s="33"/>
      <c r="D1" s="33"/>
      <c r="E1" s="33"/>
      <c r="F1" s="33"/>
      <c r="G1" s="33"/>
      <c r="H1" s="33"/>
      <c r="I1" s="33"/>
      <c r="J1" s="33"/>
      <c r="K1" s="33"/>
      <c r="L1" s="33"/>
      <c r="M1" s="33"/>
      <c r="N1" s="33"/>
      <c r="O1" s="33"/>
      <c r="P1" s="33"/>
      <c r="Q1" s="33"/>
      <c r="R1" s="33"/>
      <c r="S1" s="33"/>
      <c r="T1" s="33"/>
      <c r="U1" s="33"/>
      <c r="V1" s="33"/>
      <c r="W1" s="33"/>
      <c r="X1" s="33"/>
      <c r="Y1" s="33"/>
    </row>
    <row r="3" spans="1:25" x14ac:dyDescent="0.25">
      <c r="A3" s="13" t="s">
        <v>25</v>
      </c>
      <c r="B3" s="4" t="s">
        <v>26</v>
      </c>
      <c r="C3" s="4" t="s">
        <v>80</v>
      </c>
      <c r="E3" s="11" t="s">
        <v>81</v>
      </c>
      <c r="F3" s="18"/>
      <c r="G3" s="18"/>
      <c r="H3" s="11" t="s">
        <v>45</v>
      </c>
      <c r="I3" s="11" t="s">
        <v>82</v>
      </c>
    </row>
    <row r="4" spans="1:25" x14ac:dyDescent="0.25">
      <c r="A4" s="10" t="s">
        <v>30</v>
      </c>
      <c r="B4" s="10" t="s">
        <v>31</v>
      </c>
      <c r="C4" s="21">
        <v>278</v>
      </c>
      <c r="E4" s="21"/>
      <c r="F4" s="18"/>
      <c r="G4" s="18"/>
      <c r="H4" s="10" t="s">
        <v>30</v>
      </c>
      <c r="I4" s="10"/>
    </row>
    <row r="5" spans="1:25" x14ac:dyDescent="0.25">
      <c r="A5" s="10" t="s">
        <v>33</v>
      </c>
      <c r="B5" s="10" t="s">
        <v>34</v>
      </c>
      <c r="C5" s="21">
        <v>278</v>
      </c>
      <c r="E5" s="21"/>
      <c r="F5" s="18"/>
      <c r="G5" s="18"/>
      <c r="H5" s="10" t="s">
        <v>36</v>
      </c>
      <c r="I5" s="10"/>
    </row>
    <row r="6" spans="1:25" x14ac:dyDescent="0.25">
      <c r="A6" s="10" t="s">
        <v>36</v>
      </c>
      <c r="B6" s="10" t="s">
        <v>34</v>
      </c>
      <c r="C6" s="21">
        <v>266</v>
      </c>
      <c r="E6" s="21"/>
      <c r="F6" s="18"/>
      <c r="G6" s="18"/>
      <c r="H6" s="10" t="s">
        <v>33</v>
      </c>
      <c r="I6" s="10"/>
    </row>
    <row r="7" spans="1:25" x14ac:dyDescent="0.25">
      <c r="A7" s="10" t="s">
        <v>36</v>
      </c>
      <c r="B7" s="10" t="s">
        <v>31</v>
      </c>
      <c r="C7" s="21">
        <v>295</v>
      </c>
      <c r="E7" s="21"/>
      <c r="F7" s="18"/>
      <c r="G7" s="18"/>
      <c r="H7" s="10" t="s">
        <v>39</v>
      </c>
      <c r="I7" s="10"/>
    </row>
    <row r="8" spans="1:25" x14ac:dyDescent="0.25">
      <c r="A8" s="10" t="s">
        <v>36</v>
      </c>
      <c r="B8" s="10" t="s">
        <v>32</v>
      </c>
      <c r="C8" s="21">
        <v>216</v>
      </c>
      <c r="E8" s="21"/>
      <c r="F8" s="18"/>
      <c r="G8" s="18"/>
      <c r="H8"/>
      <c r="I8"/>
    </row>
    <row r="9" spans="1:25" x14ac:dyDescent="0.25">
      <c r="A9" s="10" t="s">
        <v>30</v>
      </c>
      <c r="B9" s="10" t="s">
        <v>37</v>
      </c>
      <c r="C9" s="21">
        <v>150</v>
      </c>
      <c r="E9" s="21"/>
      <c r="F9" s="18"/>
      <c r="G9" s="18"/>
      <c r="H9"/>
      <c r="I9"/>
      <c r="J9"/>
    </row>
    <row r="10" spans="1:25" x14ac:dyDescent="0.25">
      <c r="A10" s="10" t="s">
        <v>30</v>
      </c>
      <c r="B10" s="10" t="s">
        <v>38</v>
      </c>
      <c r="C10" s="21">
        <v>122</v>
      </c>
      <c r="E10" s="21"/>
      <c r="F10" s="18"/>
      <c r="G10" s="18"/>
      <c r="H10" s="17"/>
      <c r="J10"/>
    </row>
    <row r="11" spans="1:25" x14ac:dyDescent="0.25">
      <c r="A11" s="10" t="s">
        <v>33</v>
      </c>
      <c r="B11" s="10" t="s">
        <v>32</v>
      </c>
      <c r="C11" s="21">
        <v>166</v>
      </c>
      <c r="E11" s="21"/>
      <c r="F11" s="18"/>
      <c r="G11" s="18"/>
      <c r="H11" s="17"/>
      <c r="I11"/>
      <c r="J11"/>
    </row>
    <row r="12" spans="1:25" x14ac:dyDescent="0.25">
      <c r="A12" s="10" t="s">
        <v>39</v>
      </c>
      <c r="B12" s="10" t="s">
        <v>31</v>
      </c>
      <c r="C12" s="21">
        <v>202</v>
      </c>
      <c r="E12" s="21"/>
      <c r="F12" s="18"/>
      <c r="G12" s="18"/>
      <c r="H12"/>
      <c r="I12"/>
      <c r="J12"/>
    </row>
    <row r="13" spans="1:25" x14ac:dyDescent="0.25">
      <c r="A13" s="10" t="s">
        <v>30</v>
      </c>
      <c r="B13" s="10" t="s">
        <v>34</v>
      </c>
      <c r="C13" s="21">
        <v>106</v>
      </c>
      <c r="E13" s="21"/>
      <c r="F13" s="18"/>
      <c r="G13" s="18"/>
      <c r="J13"/>
    </row>
    <row r="14" spans="1:25" x14ac:dyDescent="0.25">
      <c r="A14" s="10" t="s">
        <v>36</v>
      </c>
      <c r="B14" s="10" t="s">
        <v>40</v>
      </c>
      <c r="C14" s="21">
        <v>140</v>
      </c>
      <c r="E14" s="21"/>
      <c r="F14" s="18"/>
      <c r="G14" s="18"/>
      <c r="H14"/>
    </row>
    <row r="15" spans="1:25" x14ac:dyDescent="0.25">
      <c r="A15" s="10" t="s">
        <v>36</v>
      </c>
      <c r="B15" s="10" t="s">
        <v>31</v>
      </c>
      <c r="C15" s="21">
        <v>229</v>
      </c>
      <c r="E15" s="21"/>
      <c r="F15" s="18"/>
      <c r="G15" s="18"/>
      <c r="H15"/>
      <c r="I15"/>
    </row>
    <row r="16" spans="1:25" x14ac:dyDescent="0.25">
      <c r="A16" s="10" t="s">
        <v>36</v>
      </c>
      <c r="B16" s="10" t="s">
        <v>41</v>
      </c>
      <c r="C16" s="21">
        <v>149</v>
      </c>
      <c r="E16" s="21"/>
      <c r="F16" s="18"/>
      <c r="G16" s="18"/>
      <c r="H16"/>
      <c r="I16"/>
    </row>
    <row r="17" spans="1:9" x14ac:dyDescent="0.25">
      <c r="A17" s="10" t="s">
        <v>30</v>
      </c>
      <c r="B17" s="10" t="s">
        <v>38</v>
      </c>
      <c r="C17" s="21">
        <v>184</v>
      </c>
      <c r="E17" s="21"/>
      <c r="F17" s="18"/>
      <c r="G17" s="18"/>
      <c r="H17"/>
      <c r="I17"/>
    </row>
    <row r="18" spans="1:9" x14ac:dyDescent="0.25">
      <c r="A18" s="10" t="s">
        <v>36</v>
      </c>
      <c r="B18" s="10" t="s">
        <v>42</v>
      </c>
      <c r="C18" s="21">
        <v>180</v>
      </c>
      <c r="E18" s="21"/>
      <c r="F18" s="18"/>
      <c r="G18" s="18"/>
      <c r="H18"/>
      <c r="I18"/>
    </row>
    <row r="19" spans="1:9" x14ac:dyDescent="0.25">
      <c r="A19" s="10" t="s">
        <v>39</v>
      </c>
      <c r="B19" s="10" t="s">
        <v>38</v>
      </c>
      <c r="C19" s="21">
        <v>185</v>
      </c>
      <c r="E19" s="21"/>
      <c r="F19" s="18"/>
      <c r="G19" s="18"/>
      <c r="H19"/>
      <c r="I19"/>
    </row>
    <row r="20" spans="1:9" x14ac:dyDescent="0.25">
      <c r="A20" s="10" t="s">
        <v>36</v>
      </c>
      <c r="B20" s="10" t="s">
        <v>41</v>
      </c>
      <c r="C20" s="21">
        <v>225</v>
      </c>
      <c r="E20" s="21"/>
      <c r="F20" s="18"/>
      <c r="G20" s="18"/>
      <c r="H20"/>
      <c r="I20"/>
    </row>
    <row r="21" spans="1:9" x14ac:dyDescent="0.25">
      <c r="A21" s="10" t="s">
        <v>30</v>
      </c>
      <c r="B21" s="10" t="s">
        <v>41</v>
      </c>
      <c r="C21" s="21">
        <v>299</v>
      </c>
      <c r="E21" s="21"/>
      <c r="F21" s="18"/>
      <c r="G21" s="18"/>
      <c r="H21"/>
      <c r="I21"/>
    </row>
    <row r="22" spans="1:9" x14ac:dyDescent="0.25">
      <c r="H22"/>
    </row>
  </sheetData>
  <mergeCells count="1">
    <mergeCell ref="A1:B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6F4F2F-663B-48A8-8B39-DEA581E6C6B8}">
  <sheetPr codeName="Munka2"/>
  <dimension ref="A1:Y9"/>
  <sheetViews>
    <sheetView showGridLines="0" workbookViewId="0">
      <selection sqref="A1:XFD1"/>
    </sheetView>
  </sheetViews>
  <sheetFormatPr defaultRowHeight="15" x14ac:dyDescent="0.25"/>
  <cols>
    <col min="1" max="1" width="16.5703125" customWidth="1"/>
    <col min="2" max="2" width="15.42578125" customWidth="1"/>
    <col min="3" max="3" width="16.42578125" customWidth="1"/>
    <col min="4" max="4" width="17.28515625" customWidth="1"/>
    <col min="6" max="6" width="16.7109375" customWidth="1"/>
  </cols>
  <sheetData>
    <row r="1" spans="1:25" ht="31.5" customHeight="1" x14ac:dyDescent="0.35">
      <c r="A1" s="34" t="e" vm="1">
        <v>#VALUE!</v>
      </c>
      <c r="B1" s="34"/>
      <c r="C1" s="33"/>
      <c r="D1" s="33"/>
      <c r="E1" s="33"/>
      <c r="F1" s="33"/>
      <c r="G1" s="33"/>
      <c r="H1" s="33"/>
      <c r="I1" s="33"/>
      <c r="J1" s="33"/>
      <c r="K1" s="33"/>
      <c r="L1" s="33"/>
      <c r="M1" s="33"/>
      <c r="N1" s="33"/>
      <c r="O1" s="33"/>
      <c r="P1" s="33"/>
      <c r="Q1" s="33"/>
      <c r="R1" s="33"/>
      <c r="S1" s="33"/>
      <c r="T1" s="33"/>
      <c r="U1" s="33"/>
      <c r="V1" s="33"/>
      <c r="W1" s="33"/>
      <c r="X1" s="33"/>
      <c r="Y1" s="33"/>
    </row>
    <row r="3" spans="1:25" x14ac:dyDescent="0.25">
      <c r="A3" s="19" t="s">
        <v>109</v>
      </c>
      <c r="B3" s="19" t="s">
        <v>96</v>
      </c>
      <c r="D3" s="12" t="s">
        <v>97</v>
      </c>
    </row>
    <row r="4" spans="1:25" x14ac:dyDescent="0.25">
      <c r="A4" s="8" t="s">
        <v>6</v>
      </c>
      <c r="B4" s="8">
        <v>92</v>
      </c>
      <c r="D4" s="8"/>
    </row>
    <row r="5" spans="1:25" x14ac:dyDescent="0.25">
      <c r="A5" s="8" t="s">
        <v>8</v>
      </c>
      <c r="B5" s="8">
        <v>82</v>
      </c>
      <c r="D5" s="8"/>
    </row>
    <row r="6" spans="1:25" x14ac:dyDescent="0.25">
      <c r="A6" s="8" t="s">
        <v>11</v>
      </c>
      <c r="B6" s="8">
        <v>14</v>
      </c>
      <c r="D6" s="8"/>
    </row>
    <row r="7" spans="1:25" x14ac:dyDescent="0.25">
      <c r="A7" s="8" t="s">
        <v>13</v>
      </c>
      <c r="B7" s="8">
        <v>73</v>
      </c>
      <c r="D7" s="8"/>
    </row>
    <row r="8" spans="1:25" x14ac:dyDescent="0.25">
      <c r="A8" s="8" t="s">
        <v>16</v>
      </c>
      <c r="B8" s="8">
        <v>40</v>
      </c>
      <c r="D8" s="8"/>
    </row>
    <row r="9" spans="1:25" x14ac:dyDescent="0.25">
      <c r="A9" s="8" t="s">
        <v>18</v>
      </c>
      <c r="B9" s="8">
        <v>87</v>
      </c>
      <c r="D9" s="8"/>
    </row>
  </sheetData>
  <mergeCells count="1">
    <mergeCell ref="A1:B1"/>
  </mergeCell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FC2F76-DCE3-442F-B4E6-A65590E476D9}">
  <sheetPr codeName="Munka20"/>
  <dimension ref="A1:Y22"/>
  <sheetViews>
    <sheetView showGridLines="0" workbookViewId="0">
      <selection activeCell="E10" sqref="E10"/>
    </sheetView>
  </sheetViews>
  <sheetFormatPr defaultRowHeight="15" x14ac:dyDescent="0.25"/>
  <cols>
    <col min="1" max="1" width="14.42578125" customWidth="1"/>
    <col min="2" max="2" width="17.42578125" style="15" customWidth="1"/>
    <col min="3" max="4" width="20.42578125" style="15" bestFit="1" customWidth="1"/>
    <col min="5" max="5" width="9.140625" customWidth="1"/>
    <col min="6" max="8" width="10.85546875" customWidth="1"/>
    <col min="10" max="10" width="17.140625" customWidth="1"/>
    <col min="11" max="11" width="30.85546875" customWidth="1"/>
  </cols>
  <sheetData>
    <row r="1" spans="1:25" ht="31.5" customHeight="1" x14ac:dyDescent="0.35">
      <c r="A1" s="34" t="e" vm="1">
        <v>#VALUE!</v>
      </c>
      <c r="B1" s="34"/>
      <c r="C1" s="33"/>
      <c r="D1" s="33"/>
      <c r="E1" s="33"/>
      <c r="F1" s="33"/>
      <c r="G1" s="33"/>
      <c r="H1" s="33"/>
      <c r="I1" s="33"/>
      <c r="J1" s="33"/>
      <c r="K1" s="33"/>
      <c r="L1" s="33"/>
      <c r="M1" s="33"/>
      <c r="N1" s="33"/>
      <c r="O1" s="33"/>
      <c r="P1" s="33"/>
      <c r="Q1" s="33"/>
      <c r="R1" s="33"/>
      <c r="S1" s="33"/>
      <c r="T1" s="33"/>
      <c r="U1" s="33"/>
      <c r="V1" s="33"/>
      <c r="W1" s="33"/>
      <c r="X1" s="33"/>
      <c r="Y1" s="33"/>
    </row>
    <row r="3" spans="1:25" x14ac:dyDescent="0.25">
      <c r="A3" s="4" t="s">
        <v>26</v>
      </c>
      <c r="B3" s="7">
        <v>2021</v>
      </c>
      <c r="C3" s="7">
        <v>2022</v>
      </c>
      <c r="D3" s="7">
        <v>2023</v>
      </c>
      <c r="F3" s="36" t="s">
        <v>111</v>
      </c>
      <c r="G3" s="36"/>
      <c r="H3" s="36"/>
      <c r="J3" s="11" t="s">
        <v>26</v>
      </c>
      <c r="K3" s="11" t="s">
        <v>90</v>
      </c>
    </row>
    <row r="4" spans="1:25" x14ac:dyDescent="0.25">
      <c r="A4" s="10" t="s">
        <v>53</v>
      </c>
      <c r="B4" s="8">
        <v>15</v>
      </c>
      <c r="C4" s="8">
        <v>38</v>
      </c>
      <c r="D4" s="8">
        <v>32</v>
      </c>
      <c r="F4" s="7">
        <v>2021</v>
      </c>
      <c r="G4" s="7">
        <v>2022</v>
      </c>
      <c r="H4" s="7">
        <v>2023</v>
      </c>
      <c r="J4" s="10" t="s">
        <v>53</v>
      </c>
      <c r="K4" s="10"/>
    </row>
    <row r="5" spans="1:25" x14ac:dyDescent="0.25">
      <c r="A5" s="10" t="s">
        <v>55</v>
      </c>
      <c r="B5" s="8">
        <v>36</v>
      </c>
      <c r="C5" s="8">
        <v>174</v>
      </c>
      <c r="D5" s="8">
        <v>21</v>
      </c>
      <c r="F5" s="8"/>
      <c r="G5" s="8"/>
      <c r="H5" s="8"/>
      <c r="J5" s="10" t="s">
        <v>55</v>
      </c>
      <c r="K5" s="10"/>
    </row>
    <row r="6" spans="1:25" x14ac:dyDescent="0.25">
      <c r="A6" s="10" t="s">
        <v>54</v>
      </c>
      <c r="B6" s="8">
        <v>158</v>
      </c>
      <c r="C6" s="8">
        <v>133</v>
      </c>
      <c r="D6" s="8">
        <v>168</v>
      </c>
      <c r="J6" s="10" t="s">
        <v>54</v>
      </c>
      <c r="K6" s="10"/>
    </row>
    <row r="7" spans="1:25" x14ac:dyDescent="0.25">
      <c r="A7" s="10" t="s">
        <v>61</v>
      </c>
      <c r="B7" s="8">
        <v>80</v>
      </c>
      <c r="C7" s="8">
        <v>17</v>
      </c>
      <c r="D7" s="8">
        <v>129</v>
      </c>
      <c r="J7" s="10" t="s">
        <v>61</v>
      </c>
      <c r="K7" s="10"/>
    </row>
    <row r="8" spans="1:25" x14ac:dyDescent="0.25">
      <c r="A8" s="10" t="s">
        <v>55</v>
      </c>
      <c r="B8" s="8">
        <v>71</v>
      </c>
      <c r="C8" s="8">
        <v>32</v>
      </c>
      <c r="D8" s="8">
        <v>124</v>
      </c>
      <c r="J8" s="10" t="s">
        <v>55</v>
      </c>
      <c r="K8" s="10"/>
    </row>
    <row r="9" spans="1:25" x14ac:dyDescent="0.25">
      <c r="A9" s="10" t="s">
        <v>59</v>
      </c>
      <c r="B9" s="8">
        <v>99</v>
      </c>
      <c r="C9" s="8">
        <v>96</v>
      </c>
      <c r="D9" s="8">
        <v>141</v>
      </c>
      <c r="J9" s="10" t="s">
        <v>59</v>
      </c>
      <c r="K9" s="10"/>
    </row>
    <row r="10" spans="1:25" x14ac:dyDescent="0.25">
      <c r="A10" s="10" t="s">
        <v>60</v>
      </c>
      <c r="B10" s="8">
        <v>102</v>
      </c>
      <c r="C10" s="8">
        <v>26</v>
      </c>
      <c r="D10" s="8">
        <v>196</v>
      </c>
      <c r="J10" s="10" t="s">
        <v>60</v>
      </c>
      <c r="K10" s="10"/>
    </row>
    <row r="11" spans="1:25" x14ac:dyDescent="0.25">
      <c r="A11" s="10" t="s">
        <v>40</v>
      </c>
      <c r="B11" s="8">
        <v>179</v>
      </c>
      <c r="C11" s="8">
        <v>77</v>
      </c>
      <c r="D11" s="8">
        <v>89</v>
      </c>
      <c r="J11" s="10" t="s">
        <v>40</v>
      </c>
      <c r="K11" s="10"/>
    </row>
    <row r="12" spans="1:25" x14ac:dyDescent="0.25">
      <c r="A12" s="10" t="s">
        <v>61</v>
      </c>
      <c r="B12" s="8">
        <v>65</v>
      </c>
      <c r="C12" s="8">
        <v>31</v>
      </c>
      <c r="D12" s="8">
        <v>42</v>
      </c>
      <c r="J12" s="10" t="s">
        <v>61</v>
      </c>
      <c r="K12" s="10"/>
    </row>
    <row r="13" spans="1:25" x14ac:dyDescent="0.25">
      <c r="A13" s="10" t="s">
        <v>53</v>
      </c>
      <c r="B13" s="8">
        <v>88</v>
      </c>
      <c r="C13" s="8">
        <v>65</v>
      </c>
      <c r="D13" s="8">
        <v>54</v>
      </c>
      <c r="J13" s="10" t="s">
        <v>53</v>
      </c>
      <c r="K13" s="10"/>
    </row>
    <row r="14" spans="1:25" x14ac:dyDescent="0.25">
      <c r="A14" s="10" t="s">
        <v>41</v>
      </c>
      <c r="B14" s="8">
        <v>97</v>
      </c>
      <c r="C14" s="8">
        <v>27</v>
      </c>
      <c r="D14" s="8">
        <v>175</v>
      </c>
      <c r="J14" s="10" t="s">
        <v>41</v>
      </c>
      <c r="K14" s="10"/>
    </row>
    <row r="15" spans="1:25" x14ac:dyDescent="0.25">
      <c r="A15" s="10" t="s">
        <v>58</v>
      </c>
      <c r="B15" s="8">
        <v>95</v>
      </c>
      <c r="C15" s="8">
        <v>4</v>
      </c>
      <c r="D15" s="8">
        <v>195</v>
      </c>
      <c r="J15" s="10" t="s">
        <v>58</v>
      </c>
      <c r="K15" s="10"/>
    </row>
    <row r="16" spans="1:25" x14ac:dyDescent="0.25">
      <c r="A16" s="10" t="s">
        <v>61</v>
      </c>
      <c r="B16" s="8">
        <v>171</v>
      </c>
      <c r="C16" s="8">
        <v>68</v>
      </c>
      <c r="D16" s="8">
        <v>40</v>
      </c>
      <c r="J16" s="10" t="s">
        <v>61</v>
      </c>
      <c r="K16" s="10"/>
    </row>
    <row r="17" spans="1:11" x14ac:dyDescent="0.25">
      <c r="A17" s="10" t="s">
        <v>61</v>
      </c>
      <c r="B17" s="8">
        <v>71</v>
      </c>
      <c r="C17" s="8">
        <v>18</v>
      </c>
      <c r="D17" s="8">
        <v>79</v>
      </c>
      <c r="J17" s="10" t="s">
        <v>61</v>
      </c>
      <c r="K17" s="10"/>
    </row>
    <row r="18" spans="1:11" x14ac:dyDescent="0.25">
      <c r="A18" s="10" t="s">
        <v>40</v>
      </c>
      <c r="B18" s="8">
        <v>153</v>
      </c>
      <c r="C18" s="8">
        <v>103</v>
      </c>
      <c r="D18" s="8">
        <v>182</v>
      </c>
      <c r="J18" s="10" t="s">
        <v>40</v>
      </c>
      <c r="K18" s="10"/>
    </row>
    <row r="19" spans="1:11" x14ac:dyDescent="0.25">
      <c r="A19" s="10" t="s">
        <v>41</v>
      </c>
      <c r="B19" s="8">
        <v>48</v>
      </c>
      <c r="C19" s="8">
        <v>128</v>
      </c>
      <c r="D19" s="8">
        <v>95</v>
      </c>
      <c r="J19" s="10" t="s">
        <v>41</v>
      </c>
      <c r="K19" s="10"/>
    </row>
    <row r="20" spans="1:11" x14ac:dyDescent="0.25">
      <c r="A20" s="10" t="s">
        <v>58</v>
      </c>
      <c r="B20" s="8">
        <v>91</v>
      </c>
      <c r="C20" s="8">
        <v>65</v>
      </c>
      <c r="D20" s="8">
        <v>13</v>
      </c>
      <c r="J20" s="10" t="s">
        <v>58</v>
      </c>
      <c r="K20" s="10"/>
    </row>
    <row r="21" spans="1:11" x14ac:dyDescent="0.25">
      <c r="A21" s="10" t="s">
        <v>40</v>
      </c>
      <c r="B21" s="8">
        <v>92</v>
      </c>
      <c r="C21" s="8">
        <v>106</v>
      </c>
      <c r="D21" s="8">
        <v>76</v>
      </c>
      <c r="J21" s="10" t="s">
        <v>40</v>
      </c>
      <c r="K21" s="10"/>
    </row>
    <row r="22" spans="1:11" x14ac:dyDescent="0.25">
      <c r="A22" s="10" t="s">
        <v>32</v>
      </c>
      <c r="B22" s="8">
        <v>107</v>
      </c>
      <c r="C22" s="8">
        <v>19</v>
      </c>
      <c r="D22" s="8">
        <v>162</v>
      </c>
      <c r="J22" s="10" t="s">
        <v>32</v>
      </c>
      <c r="K22" s="10"/>
    </row>
  </sheetData>
  <mergeCells count="2">
    <mergeCell ref="F3:H3"/>
    <mergeCell ref="A1:B1"/>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746117-3E01-4FBA-88FD-E8AAD8020A17}">
  <sheetPr codeName="Munka21"/>
  <dimension ref="A1:Y6"/>
  <sheetViews>
    <sheetView showGridLines="0" workbookViewId="0">
      <selection activeCell="H7" sqref="H7"/>
    </sheetView>
  </sheetViews>
  <sheetFormatPr defaultColWidth="10.28515625" defaultRowHeight="42" customHeight="1" x14ac:dyDescent="0.35"/>
  <cols>
    <col min="1" max="1" width="12.42578125" style="27" customWidth="1"/>
    <col min="2" max="6" width="10.28515625" style="27"/>
    <col min="7" max="7" width="10.28515625" style="27" customWidth="1"/>
    <col min="8" max="16384" width="10.28515625" style="27"/>
  </cols>
  <sheetData>
    <row r="1" spans="1:25" customFormat="1" ht="31.5" customHeight="1" x14ac:dyDescent="0.35">
      <c r="A1" s="34" t="e" vm="1">
        <v>#VALUE!</v>
      </c>
      <c r="B1" s="34"/>
      <c r="C1" s="33"/>
      <c r="D1" s="33"/>
      <c r="E1" s="33"/>
      <c r="F1" s="33"/>
      <c r="G1" s="33"/>
      <c r="H1" s="33"/>
      <c r="I1" s="33"/>
      <c r="J1" s="33"/>
      <c r="K1" s="33"/>
      <c r="L1" s="33"/>
      <c r="M1" s="33"/>
      <c r="N1" s="33"/>
      <c r="O1" s="33"/>
      <c r="P1" s="33"/>
      <c r="Q1" s="33"/>
      <c r="R1" s="33"/>
      <c r="S1" s="33"/>
      <c r="T1" s="33"/>
      <c r="U1" s="33"/>
      <c r="V1" s="33"/>
      <c r="W1" s="33"/>
      <c r="X1" s="33"/>
      <c r="Y1" s="33"/>
    </row>
    <row r="2" spans="1:25" ht="16.899999999999999" customHeight="1" x14ac:dyDescent="0.35"/>
    <row r="3" spans="1:25" ht="42" customHeight="1" x14ac:dyDescent="0.35">
      <c r="B3" s="28">
        <v>1</v>
      </c>
      <c r="C3" s="28">
        <v>2</v>
      </c>
      <c r="D3" s="28">
        <v>3</v>
      </c>
      <c r="E3" s="28">
        <v>4</v>
      </c>
    </row>
    <row r="4" spans="1:25" ht="42" customHeight="1" x14ac:dyDescent="0.35">
      <c r="A4" s="28">
        <v>1</v>
      </c>
      <c r="B4" s="29"/>
      <c r="C4" s="29"/>
      <c r="D4" s="29"/>
      <c r="E4" s="29"/>
    </row>
    <row r="5" spans="1:25" ht="42" customHeight="1" x14ac:dyDescent="0.35">
      <c r="A5" s="28">
        <v>2</v>
      </c>
      <c r="B5" s="29"/>
      <c r="C5" s="29"/>
      <c r="D5" s="29"/>
      <c r="E5" s="29"/>
    </row>
    <row r="6" spans="1:25" ht="42" customHeight="1" x14ac:dyDescent="0.35">
      <c r="A6" s="28">
        <v>3</v>
      </c>
      <c r="B6" s="29"/>
      <c r="C6" s="29"/>
      <c r="D6" s="29"/>
      <c r="E6" s="29"/>
    </row>
  </sheetData>
  <mergeCells count="1">
    <mergeCell ref="A1:B1"/>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79FA4C-78EE-42CB-9703-89DEFB93A724}">
  <sheetPr codeName="Munka22"/>
  <dimension ref="A1:Y21"/>
  <sheetViews>
    <sheetView showGridLines="0" workbookViewId="0">
      <selection sqref="A1:XFD1"/>
    </sheetView>
  </sheetViews>
  <sheetFormatPr defaultRowHeight="15" x14ac:dyDescent="0.25"/>
  <cols>
    <col min="1" max="1" width="15.140625" customWidth="1"/>
    <col min="2" max="2" width="17.42578125" customWidth="1"/>
    <col min="3" max="4" width="15.140625" customWidth="1"/>
    <col min="5" max="5" width="9.7109375" customWidth="1"/>
    <col min="6" max="6" width="22" bestFit="1" customWidth="1"/>
  </cols>
  <sheetData>
    <row r="1" spans="1:25" ht="31.5" customHeight="1" x14ac:dyDescent="0.35">
      <c r="A1" s="34" t="e" vm="1">
        <v>#VALUE!</v>
      </c>
      <c r="B1" s="34"/>
      <c r="C1" s="33"/>
      <c r="D1" s="33"/>
      <c r="E1" s="33"/>
      <c r="F1" s="33"/>
      <c r="G1" s="33"/>
      <c r="H1" s="33"/>
      <c r="I1" s="33"/>
      <c r="J1" s="33"/>
      <c r="K1" s="33"/>
      <c r="L1" s="33"/>
      <c r="M1" s="33"/>
      <c r="N1" s="33"/>
      <c r="O1" s="33"/>
      <c r="P1" s="33"/>
      <c r="Q1" s="33"/>
      <c r="R1" s="33"/>
      <c r="S1" s="33"/>
      <c r="T1" s="33"/>
      <c r="U1" s="33"/>
      <c r="V1" s="33"/>
      <c r="W1" s="33"/>
      <c r="X1" s="33"/>
      <c r="Y1" s="33"/>
    </row>
    <row r="3" spans="1:25" x14ac:dyDescent="0.25">
      <c r="A3" s="4" t="s">
        <v>26</v>
      </c>
      <c r="B3" s="13" t="s">
        <v>112</v>
      </c>
      <c r="C3" s="13" t="s">
        <v>94</v>
      </c>
      <c r="D3" s="13" t="s">
        <v>121</v>
      </c>
      <c r="F3" s="11" t="s">
        <v>95</v>
      </c>
    </row>
    <row r="4" spans="1:25" x14ac:dyDescent="0.25">
      <c r="A4" s="10" t="s">
        <v>55</v>
      </c>
      <c r="B4" s="10">
        <v>94</v>
      </c>
      <c r="C4" s="10">
        <v>82</v>
      </c>
      <c r="D4" s="25">
        <f>B4*C4</f>
        <v>7708</v>
      </c>
      <c r="F4" s="25"/>
    </row>
    <row r="5" spans="1:25" x14ac:dyDescent="0.25">
      <c r="A5" s="10" t="s">
        <v>58</v>
      </c>
      <c r="B5" s="10">
        <v>3</v>
      </c>
      <c r="C5" s="10">
        <v>72</v>
      </c>
      <c r="D5" s="25">
        <f t="shared" ref="D5:D20" si="0">B5*C5</f>
        <v>216</v>
      </c>
      <c r="J5" s="17"/>
    </row>
    <row r="6" spans="1:25" x14ac:dyDescent="0.25">
      <c r="A6" s="10" t="s">
        <v>61</v>
      </c>
      <c r="B6" s="10">
        <v>200</v>
      </c>
      <c r="C6" s="10">
        <v>49</v>
      </c>
      <c r="D6" s="25">
        <f t="shared" si="0"/>
        <v>9800</v>
      </c>
    </row>
    <row r="7" spans="1:25" x14ac:dyDescent="0.25">
      <c r="A7" s="10" t="s">
        <v>46</v>
      </c>
      <c r="B7" s="10">
        <v>198</v>
      </c>
      <c r="C7" s="10">
        <v>97</v>
      </c>
      <c r="D7" s="25">
        <f t="shared" si="0"/>
        <v>19206</v>
      </c>
    </row>
    <row r="8" spans="1:25" x14ac:dyDescent="0.25">
      <c r="A8" s="10" t="s">
        <v>41</v>
      </c>
      <c r="B8" s="10">
        <v>35</v>
      </c>
      <c r="C8" s="10">
        <v>80</v>
      </c>
      <c r="D8" s="25">
        <f t="shared" si="0"/>
        <v>2800</v>
      </c>
      <c r="G8" s="24"/>
    </row>
    <row r="9" spans="1:25" x14ac:dyDescent="0.25">
      <c r="A9" s="10" t="s">
        <v>52</v>
      </c>
      <c r="B9" s="10">
        <v>64</v>
      </c>
      <c r="C9" s="10">
        <v>38</v>
      </c>
      <c r="D9" s="25">
        <f t="shared" si="0"/>
        <v>2432</v>
      </c>
    </row>
    <row r="10" spans="1:25" x14ac:dyDescent="0.25">
      <c r="A10" s="10" t="s">
        <v>38</v>
      </c>
      <c r="B10" s="10">
        <v>120</v>
      </c>
      <c r="C10" s="10">
        <v>45</v>
      </c>
      <c r="D10" s="25">
        <f t="shared" si="0"/>
        <v>5400</v>
      </c>
    </row>
    <row r="11" spans="1:25" x14ac:dyDescent="0.25">
      <c r="A11" s="10" t="s">
        <v>34</v>
      </c>
      <c r="B11" s="10">
        <v>94</v>
      </c>
      <c r="C11" s="10">
        <v>76</v>
      </c>
      <c r="D11" s="25">
        <f t="shared" si="0"/>
        <v>7144</v>
      </c>
    </row>
    <row r="12" spans="1:25" x14ac:dyDescent="0.25">
      <c r="A12" s="10" t="s">
        <v>59</v>
      </c>
      <c r="B12" s="10">
        <v>8</v>
      </c>
      <c r="C12" s="10">
        <v>38</v>
      </c>
      <c r="D12" s="25">
        <f t="shared" si="0"/>
        <v>304</v>
      </c>
    </row>
    <row r="13" spans="1:25" x14ac:dyDescent="0.25">
      <c r="A13" s="10" t="s">
        <v>47</v>
      </c>
      <c r="B13" s="10">
        <v>187</v>
      </c>
      <c r="C13" s="10">
        <v>31</v>
      </c>
      <c r="D13" s="25">
        <f t="shared" si="0"/>
        <v>5797</v>
      </c>
    </row>
    <row r="14" spans="1:25" x14ac:dyDescent="0.25">
      <c r="A14" s="10" t="s">
        <v>42</v>
      </c>
      <c r="B14" s="10">
        <v>118</v>
      </c>
      <c r="C14" s="10">
        <v>98</v>
      </c>
      <c r="D14" s="25">
        <f t="shared" si="0"/>
        <v>11564</v>
      </c>
    </row>
    <row r="15" spans="1:25" x14ac:dyDescent="0.25">
      <c r="A15" s="10" t="s">
        <v>55</v>
      </c>
      <c r="B15" s="10">
        <v>135</v>
      </c>
      <c r="C15" s="10">
        <v>24</v>
      </c>
      <c r="D15" s="25">
        <f t="shared" si="0"/>
        <v>3240</v>
      </c>
    </row>
    <row r="16" spans="1:25" x14ac:dyDescent="0.25">
      <c r="A16" s="10" t="s">
        <v>31</v>
      </c>
      <c r="B16" s="10">
        <v>33</v>
      </c>
      <c r="C16" s="10">
        <v>53</v>
      </c>
      <c r="D16" s="25">
        <f t="shared" si="0"/>
        <v>1749</v>
      </c>
    </row>
    <row r="17" spans="1:4" x14ac:dyDescent="0.25">
      <c r="A17" s="10" t="s">
        <v>60</v>
      </c>
      <c r="B17" s="10">
        <v>64</v>
      </c>
      <c r="C17" s="10">
        <v>65</v>
      </c>
      <c r="D17" s="25">
        <f t="shared" si="0"/>
        <v>4160</v>
      </c>
    </row>
    <row r="18" spans="1:4" x14ac:dyDescent="0.25">
      <c r="A18" s="10" t="s">
        <v>47</v>
      </c>
      <c r="B18" s="10">
        <v>86</v>
      </c>
      <c r="C18" s="10">
        <v>98</v>
      </c>
      <c r="D18" s="25">
        <f t="shared" si="0"/>
        <v>8428</v>
      </c>
    </row>
    <row r="19" spans="1:4" x14ac:dyDescent="0.25">
      <c r="A19" s="10" t="s">
        <v>41</v>
      </c>
      <c r="B19" s="10">
        <v>10</v>
      </c>
      <c r="C19" s="10">
        <v>91</v>
      </c>
      <c r="D19" s="25">
        <f t="shared" si="0"/>
        <v>910</v>
      </c>
    </row>
    <row r="20" spans="1:4" x14ac:dyDescent="0.25">
      <c r="A20" s="10" t="s">
        <v>57</v>
      </c>
      <c r="B20" s="10">
        <v>107</v>
      </c>
      <c r="C20" s="10">
        <v>25</v>
      </c>
      <c r="D20" s="25">
        <f t="shared" si="0"/>
        <v>2675</v>
      </c>
    </row>
    <row r="21" spans="1:4" x14ac:dyDescent="0.25">
      <c r="D21" s="26">
        <f>SUM(D4:D20)</f>
        <v>93533</v>
      </c>
    </row>
  </sheetData>
  <autoFilter ref="A3:C3" xr:uid="{E179FA4C-78EE-42CB-9703-89DEFB93A724}"/>
  <mergeCells count="1">
    <mergeCell ref="A1:B1"/>
  </mergeCell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1BC953-B4F2-44DF-8B01-B9131D96A41F}">
  <sheetPr codeName="Munka23"/>
  <dimension ref="A1:J19"/>
  <sheetViews>
    <sheetView showGridLines="0" workbookViewId="0">
      <selection activeCell="C2" sqref="C2"/>
    </sheetView>
  </sheetViews>
  <sheetFormatPr defaultRowHeight="15" x14ac:dyDescent="0.25"/>
  <cols>
    <col min="1" max="1" width="18.140625" customWidth="1"/>
    <col min="3" max="7" width="11.140625" customWidth="1"/>
    <col min="8" max="8" width="11" bestFit="1" customWidth="1"/>
    <col min="9" max="9" width="15.85546875" customWidth="1"/>
    <col min="10" max="10" width="19.7109375" customWidth="1"/>
    <col min="12" max="12" width="15.7109375" customWidth="1"/>
  </cols>
  <sheetData>
    <row r="1" spans="1:10" x14ac:dyDescent="0.25">
      <c r="A1" s="4" t="s">
        <v>26</v>
      </c>
      <c r="C1" s="36" t="s">
        <v>86</v>
      </c>
      <c r="D1" s="36"/>
      <c r="E1" s="36"/>
      <c r="F1" s="36"/>
      <c r="G1" s="36"/>
      <c r="I1" s="36" t="s">
        <v>87</v>
      </c>
      <c r="J1" s="36"/>
    </row>
    <row r="2" spans="1:10" x14ac:dyDescent="0.25">
      <c r="A2" s="10" t="s">
        <v>55</v>
      </c>
      <c r="C2" s="10" t="str" cm="1">
        <f t="array" ref="C2:G5">_xlfn.WRAPCOLS(A2:A19,4,"")</f>
        <v>Uborka</v>
      </c>
      <c r="D2" s="10" t="str">
        <v>Cseresznye</v>
      </c>
      <c r="E2" s="10" t="str">
        <v>Hagyma</v>
      </c>
      <c r="F2" s="10" t="str">
        <v>Szőlő</v>
      </c>
      <c r="G2" s="10" t="str">
        <v>Hagyma</v>
      </c>
      <c r="I2" s="10" t="str" cm="1">
        <f t="array" ref="I2:J10">_xlfn.WRAPROWS(A2:A19,2)</f>
        <v>Uborka</v>
      </c>
      <c r="J2" s="10" t="str">
        <v>Spenót</v>
      </c>
    </row>
    <row r="3" spans="1:10" x14ac:dyDescent="0.25">
      <c r="A3" s="10" t="s">
        <v>58</v>
      </c>
      <c r="C3" s="10" t="str">
        <v>Spenót</v>
      </c>
      <c r="D3" s="10" t="str">
        <v>Sárgarépa</v>
      </c>
      <c r="E3" s="10" t="str">
        <v>Dinnye</v>
      </c>
      <c r="F3" s="10" t="str">
        <v>Padlizsán</v>
      </c>
      <c r="G3" s="10" t="str">
        <v>Dinnye</v>
      </c>
      <c r="I3" s="10" t="str">
        <v>Káposzta</v>
      </c>
      <c r="J3" s="10" t="str">
        <v>Mangó</v>
      </c>
    </row>
    <row r="4" spans="1:10" x14ac:dyDescent="0.25">
      <c r="A4" s="10" t="s">
        <v>61</v>
      </c>
      <c r="C4" s="10" t="str">
        <v>Káposzta</v>
      </c>
      <c r="D4" s="10" t="str">
        <v>Alma</v>
      </c>
      <c r="E4" s="10" t="str">
        <v>Banán</v>
      </c>
      <c r="F4" s="10" t="str">
        <v>Dinnye</v>
      </c>
      <c r="G4" s="10" t="str">
        <v/>
      </c>
      <c r="I4" s="10" t="str">
        <v>Cseresznye</v>
      </c>
      <c r="J4" s="10" t="str">
        <v>Sárgarépa</v>
      </c>
    </row>
    <row r="5" spans="1:10" x14ac:dyDescent="0.25">
      <c r="A5" s="10" t="s">
        <v>46</v>
      </c>
      <c r="C5" s="10" t="str">
        <v>Mangó</v>
      </c>
      <c r="D5" s="10" t="str">
        <v>Eper</v>
      </c>
      <c r="E5" s="10" t="str">
        <v>Uborka</v>
      </c>
      <c r="F5" s="10" t="str">
        <v>Cseresznye</v>
      </c>
      <c r="G5" t="str">
        <v/>
      </c>
      <c r="I5" s="10" t="str">
        <v>Alma</v>
      </c>
      <c r="J5" s="10" t="str">
        <v>Eper</v>
      </c>
    </row>
    <row r="6" spans="1:10" x14ac:dyDescent="0.25">
      <c r="A6" s="10" t="s">
        <v>41</v>
      </c>
      <c r="I6" s="10" t="str">
        <v>Hagyma</v>
      </c>
      <c r="J6" s="10" t="str">
        <v>Dinnye</v>
      </c>
    </row>
    <row r="7" spans="1:10" x14ac:dyDescent="0.25">
      <c r="A7" s="10" t="s">
        <v>52</v>
      </c>
      <c r="I7" s="10" t="str">
        <v>Banán</v>
      </c>
      <c r="J7" s="10" t="str">
        <v>Uborka</v>
      </c>
    </row>
    <row r="8" spans="1:10" x14ac:dyDescent="0.25">
      <c r="A8" s="10" t="s">
        <v>38</v>
      </c>
      <c r="I8" s="10" t="str">
        <v>Szőlő</v>
      </c>
      <c r="J8" s="10" t="str">
        <v>Padlizsán</v>
      </c>
    </row>
    <row r="9" spans="1:10" x14ac:dyDescent="0.25">
      <c r="A9" s="10" t="s">
        <v>34</v>
      </c>
      <c r="I9" s="10" t="str">
        <v>Dinnye</v>
      </c>
      <c r="J9" s="10" t="str">
        <v>Cseresznye</v>
      </c>
    </row>
    <row r="10" spans="1:10" x14ac:dyDescent="0.25">
      <c r="A10" s="10" t="s">
        <v>59</v>
      </c>
      <c r="I10" s="10" t="str">
        <v>Hagyma</v>
      </c>
      <c r="J10" s="10" t="str">
        <v>Dinnye</v>
      </c>
    </row>
    <row r="11" spans="1:10" x14ac:dyDescent="0.25">
      <c r="A11" s="10" t="s">
        <v>47</v>
      </c>
    </row>
    <row r="12" spans="1:10" x14ac:dyDescent="0.25">
      <c r="A12" s="10" t="s">
        <v>42</v>
      </c>
    </row>
    <row r="13" spans="1:10" x14ac:dyDescent="0.25">
      <c r="A13" s="10" t="s">
        <v>55</v>
      </c>
    </row>
    <row r="14" spans="1:10" x14ac:dyDescent="0.25">
      <c r="A14" s="10" t="s">
        <v>31</v>
      </c>
    </row>
    <row r="15" spans="1:10" x14ac:dyDescent="0.25">
      <c r="A15" s="10" t="s">
        <v>60</v>
      </c>
    </row>
    <row r="16" spans="1:10" x14ac:dyDescent="0.25">
      <c r="A16" s="10" t="s">
        <v>47</v>
      </c>
    </row>
    <row r="17" spans="1:1" x14ac:dyDescent="0.25">
      <c r="A17" s="10" t="s">
        <v>41</v>
      </c>
    </row>
    <row r="18" spans="1:1" x14ac:dyDescent="0.25">
      <c r="A18" s="10" t="s">
        <v>59</v>
      </c>
    </row>
    <row r="19" spans="1:1" x14ac:dyDescent="0.25">
      <c r="A19" s="10" t="s">
        <v>47</v>
      </c>
    </row>
  </sheetData>
  <mergeCells count="2">
    <mergeCell ref="C1:G1"/>
    <mergeCell ref="I1:J1"/>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AEAD72-ADB8-4CC7-BA41-A5E7620CA234}">
  <sheetPr codeName="Munka24"/>
  <dimension ref="A1:Y22"/>
  <sheetViews>
    <sheetView showGridLines="0" workbookViewId="0">
      <selection activeCell="D4" sqref="D4:H12"/>
    </sheetView>
  </sheetViews>
  <sheetFormatPr defaultRowHeight="54" customHeight="1" x14ac:dyDescent="0.25"/>
  <cols>
    <col min="1" max="1" width="23.85546875" customWidth="1"/>
    <col min="2" max="2" width="23.140625" customWidth="1"/>
    <col min="3" max="3" width="15.140625" customWidth="1"/>
    <col min="4" max="4" width="45.7109375" customWidth="1"/>
    <col min="8" max="8" width="9.140625" customWidth="1"/>
  </cols>
  <sheetData>
    <row r="1" spans="1:25" ht="31.5" customHeight="1" x14ac:dyDescent="0.35">
      <c r="A1" s="34" t="e" vm="1">
        <v>#VALUE!</v>
      </c>
      <c r="B1" s="34"/>
      <c r="C1" s="33"/>
      <c r="D1" s="33"/>
      <c r="E1" s="33"/>
      <c r="F1" s="33"/>
      <c r="G1" s="33"/>
      <c r="H1" s="33"/>
      <c r="I1" s="33"/>
      <c r="J1" s="33"/>
      <c r="K1" s="33"/>
      <c r="L1" s="33"/>
      <c r="M1" s="33"/>
      <c r="N1" s="33"/>
      <c r="O1" s="33"/>
      <c r="P1" s="33"/>
      <c r="Q1" s="33"/>
      <c r="R1" s="33"/>
      <c r="S1" s="33"/>
      <c r="T1" s="33"/>
      <c r="U1" s="33"/>
      <c r="V1" s="33"/>
      <c r="W1" s="33"/>
      <c r="X1" s="33"/>
      <c r="Y1" s="33"/>
    </row>
    <row r="2" spans="1:25" ht="17.45" customHeight="1" x14ac:dyDescent="0.25"/>
    <row r="3" spans="1:25" ht="21" customHeight="1" x14ac:dyDescent="0.25">
      <c r="A3" s="22" t="s">
        <v>113</v>
      </c>
      <c r="B3" s="22" t="s">
        <v>79</v>
      </c>
      <c r="D3" s="37" t="s">
        <v>116</v>
      </c>
      <c r="E3" s="37"/>
      <c r="F3" s="37"/>
      <c r="G3" s="37"/>
      <c r="H3" s="37"/>
    </row>
    <row r="4" spans="1:25" ht="30" customHeight="1" x14ac:dyDescent="0.25">
      <c r="A4" s="23" t="s">
        <v>114</v>
      </c>
      <c r="B4" s="8"/>
      <c r="D4" s="38"/>
      <c r="E4" s="38"/>
      <c r="F4" s="38"/>
      <c r="G4" s="38"/>
      <c r="H4" s="38"/>
    </row>
    <row r="5" spans="1:25" ht="30" customHeight="1" x14ac:dyDescent="0.25">
      <c r="A5" s="23" t="s">
        <v>116</v>
      </c>
      <c r="B5" s="8"/>
      <c r="D5" s="38"/>
      <c r="E5" s="38"/>
      <c r="F5" s="38"/>
      <c r="G5" s="38"/>
      <c r="H5" s="38"/>
    </row>
    <row r="6" spans="1:25" ht="30" customHeight="1" x14ac:dyDescent="0.25">
      <c r="A6" s="23" t="s">
        <v>115</v>
      </c>
      <c r="B6" s="8"/>
      <c r="D6" s="38"/>
      <c r="E6" s="38"/>
      <c r="F6" s="38"/>
      <c r="G6" s="38"/>
      <c r="H6" s="38"/>
    </row>
    <row r="7" spans="1:25" ht="30" customHeight="1" x14ac:dyDescent="0.25">
      <c r="A7" s="23" t="s">
        <v>117</v>
      </c>
      <c r="B7" s="8"/>
      <c r="D7" s="38"/>
      <c r="E7" s="38"/>
      <c r="F7" s="38"/>
      <c r="G7" s="38"/>
      <c r="H7" s="38"/>
    </row>
    <row r="8" spans="1:25" ht="30" customHeight="1" x14ac:dyDescent="0.25">
      <c r="A8" s="23" t="s">
        <v>118</v>
      </c>
      <c r="B8" s="8"/>
      <c r="D8" s="38"/>
      <c r="E8" s="38"/>
      <c r="F8" s="38"/>
      <c r="G8" s="38"/>
      <c r="H8" s="38"/>
    </row>
    <row r="9" spans="1:25" ht="30" customHeight="1" x14ac:dyDescent="0.25">
      <c r="A9" s="23" t="s">
        <v>119</v>
      </c>
      <c r="B9" s="8"/>
      <c r="D9" s="38"/>
      <c r="E9" s="38"/>
      <c r="F9" s="38"/>
      <c r="G9" s="38"/>
      <c r="H9" s="38"/>
    </row>
    <row r="10" spans="1:25" ht="30" customHeight="1" x14ac:dyDescent="0.25">
      <c r="A10" s="23" t="s">
        <v>120</v>
      </c>
      <c r="B10" s="8"/>
      <c r="D10" s="38"/>
      <c r="E10" s="38"/>
      <c r="F10" s="38"/>
      <c r="G10" s="38"/>
      <c r="H10" s="38"/>
    </row>
    <row r="11" spans="1:25" ht="54" customHeight="1" x14ac:dyDescent="0.25">
      <c r="B11" s="16"/>
      <c r="D11" s="38"/>
      <c r="E11" s="38"/>
      <c r="F11" s="38"/>
      <c r="G11" s="38"/>
      <c r="H11" s="38"/>
    </row>
    <row r="12" spans="1:25" ht="75.75" customHeight="1" x14ac:dyDescent="0.25">
      <c r="D12" s="38"/>
      <c r="E12" s="38"/>
      <c r="F12" s="38"/>
      <c r="G12" s="38"/>
      <c r="H12" s="38"/>
    </row>
    <row r="16" spans="1:25" ht="54" customHeight="1" x14ac:dyDescent="0.25">
      <c r="A16" s="8"/>
    </row>
    <row r="17" spans="1:1" ht="54" customHeight="1" x14ac:dyDescent="0.25">
      <c r="A17" s="8"/>
    </row>
    <row r="18" spans="1:1" ht="54" customHeight="1" x14ac:dyDescent="0.25">
      <c r="A18" s="8"/>
    </row>
    <row r="19" spans="1:1" ht="54" customHeight="1" x14ac:dyDescent="0.25">
      <c r="A19" s="8"/>
    </row>
    <row r="20" spans="1:1" ht="54" customHeight="1" x14ac:dyDescent="0.25">
      <c r="A20" s="8"/>
    </row>
    <row r="21" spans="1:1" ht="54" customHeight="1" x14ac:dyDescent="0.25">
      <c r="A21" s="8"/>
    </row>
    <row r="22" spans="1:1" ht="54" customHeight="1" x14ac:dyDescent="0.25">
      <c r="A22" s="8"/>
    </row>
  </sheetData>
  <mergeCells count="3">
    <mergeCell ref="D3:H3"/>
    <mergeCell ref="D4:H12"/>
    <mergeCell ref="A1:B1"/>
  </mergeCells>
  <dataValidations count="1">
    <dataValidation type="list" allowBlank="1" showInputMessage="1" showErrorMessage="1" sqref="D3:H3" xr:uid="{40ED7DAE-8377-4D56-94EE-B63ACA8A0C4F}">
      <formula1>$A$4:$A$10</formula1>
    </dataValidation>
  </dataValidation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F789F-A504-413B-BD4E-AFEBBBAF3F10}">
  <sheetPr codeName="Munka25"/>
  <dimension ref="A1:Y23"/>
  <sheetViews>
    <sheetView showGridLines="0" workbookViewId="0">
      <selection sqref="A1:XFD1"/>
    </sheetView>
  </sheetViews>
  <sheetFormatPr defaultColWidth="9.140625" defaultRowHeight="15" x14ac:dyDescent="0.25"/>
  <cols>
    <col min="1" max="1" width="9.140625" customWidth="1"/>
    <col min="2" max="2" width="14.7109375" customWidth="1"/>
    <col min="3" max="3" width="21.7109375" bestFit="1" customWidth="1"/>
    <col min="4" max="5" width="9.140625" customWidth="1"/>
    <col min="6" max="7" width="18.28515625" customWidth="1"/>
    <col min="8" max="8" width="12.85546875" customWidth="1"/>
    <col min="9" max="9" width="11.85546875" customWidth="1"/>
    <col min="10" max="10" width="9.140625" customWidth="1"/>
    <col min="11" max="12" width="12.5703125" customWidth="1"/>
    <col min="13" max="13" width="18.28515625" customWidth="1"/>
  </cols>
  <sheetData>
    <row r="1" spans="1:25" ht="31.5" customHeight="1" x14ac:dyDescent="0.35">
      <c r="A1" s="34" t="e" vm="1">
        <v>#VALUE!</v>
      </c>
      <c r="B1" s="34"/>
      <c r="C1" s="33"/>
      <c r="D1" s="33"/>
      <c r="E1" s="33"/>
      <c r="F1" s="33"/>
      <c r="G1" s="33"/>
      <c r="H1" s="33"/>
      <c r="I1" s="33"/>
      <c r="J1" s="33"/>
      <c r="K1" s="33"/>
      <c r="L1" s="33"/>
      <c r="M1" s="33"/>
      <c r="N1" s="33"/>
      <c r="O1" s="33"/>
      <c r="P1" s="33"/>
      <c r="Q1" s="33"/>
      <c r="R1" s="33"/>
      <c r="S1" s="33"/>
      <c r="T1" s="33"/>
      <c r="U1" s="33"/>
      <c r="V1" s="33"/>
      <c r="W1" s="33"/>
      <c r="X1" s="33"/>
      <c r="Y1" s="33"/>
    </row>
    <row r="3" spans="1:25" ht="16.5" customHeight="1" x14ac:dyDescent="0.25">
      <c r="F3" s="31" t="s">
        <v>26</v>
      </c>
      <c r="G3" s="31" t="s">
        <v>122</v>
      </c>
      <c r="H3" s="31" t="s">
        <v>84</v>
      </c>
      <c r="I3" s="31" t="s">
        <v>105</v>
      </c>
    </row>
    <row r="4" spans="1:25" ht="16.5" customHeight="1" x14ac:dyDescent="0.25">
      <c r="B4" s="22" t="s">
        <v>84</v>
      </c>
      <c r="C4" s="23"/>
      <c r="F4" s="32" t="s">
        <v>34</v>
      </c>
      <c r="G4" s="32" t="s">
        <v>123</v>
      </c>
      <c r="H4" s="32" t="s">
        <v>67</v>
      </c>
      <c r="I4" s="32">
        <v>72</v>
      </c>
    </row>
    <row r="5" spans="1:25" ht="16.5" customHeight="1" x14ac:dyDescent="0.25">
      <c r="C5" s="15"/>
      <c r="F5" s="32" t="s">
        <v>57</v>
      </c>
      <c r="G5" s="32" t="s">
        <v>124</v>
      </c>
      <c r="H5" s="32" t="s">
        <v>68</v>
      </c>
      <c r="I5" s="32">
        <v>65</v>
      </c>
    </row>
    <row r="6" spans="1:25" ht="16.5" customHeight="1" x14ac:dyDescent="0.25">
      <c r="B6" s="22" t="s">
        <v>122</v>
      </c>
      <c r="C6" s="23"/>
      <c r="F6" s="32" t="s">
        <v>37</v>
      </c>
      <c r="G6" s="32" t="s">
        <v>124</v>
      </c>
      <c r="H6" s="32" t="s">
        <v>67</v>
      </c>
      <c r="I6" s="32">
        <v>4</v>
      </c>
    </row>
    <row r="7" spans="1:25" ht="16.5" customHeight="1" x14ac:dyDescent="0.25">
      <c r="F7" s="32" t="s">
        <v>56</v>
      </c>
      <c r="G7" s="32" t="s">
        <v>124</v>
      </c>
      <c r="H7" s="32" t="s">
        <v>68</v>
      </c>
      <c r="I7" s="32">
        <v>137</v>
      </c>
    </row>
    <row r="8" spans="1:25" ht="16.5" customHeight="1" x14ac:dyDescent="0.25">
      <c r="B8" s="22" t="s">
        <v>26</v>
      </c>
      <c r="C8" s="23"/>
      <c r="F8" s="32" t="s">
        <v>42</v>
      </c>
      <c r="G8" s="32" t="s">
        <v>125</v>
      </c>
      <c r="H8" s="32" t="s">
        <v>67</v>
      </c>
      <c r="I8" s="32">
        <v>184</v>
      </c>
    </row>
    <row r="9" spans="1:25" ht="16.5" customHeight="1" x14ac:dyDescent="0.25">
      <c r="C9" s="15"/>
      <c r="F9" s="32" t="s">
        <v>54</v>
      </c>
      <c r="G9" s="32" t="s">
        <v>125</v>
      </c>
      <c r="H9" s="32" t="s">
        <v>68</v>
      </c>
      <c r="I9" s="32">
        <v>17</v>
      </c>
    </row>
    <row r="10" spans="1:25" ht="16.5" customHeight="1" x14ac:dyDescent="0.25">
      <c r="B10" s="22" t="s">
        <v>105</v>
      </c>
      <c r="C10" s="30"/>
      <c r="F10" s="32" t="s">
        <v>53</v>
      </c>
      <c r="G10" s="32" t="s">
        <v>123</v>
      </c>
      <c r="H10" s="32" t="s">
        <v>68</v>
      </c>
      <c r="I10" s="32">
        <v>107</v>
      </c>
    </row>
    <row r="11" spans="1:25" x14ac:dyDescent="0.25">
      <c r="F11" s="32" t="s">
        <v>38</v>
      </c>
      <c r="G11" s="32" t="s">
        <v>123</v>
      </c>
      <c r="H11" s="32" t="s">
        <v>67</v>
      </c>
      <c r="I11" s="32">
        <v>129</v>
      </c>
    </row>
    <row r="12" spans="1:25" x14ac:dyDescent="0.25">
      <c r="F12" s="32" t="s">
        <v>58</v>
      </c>
      <c r="G12" s="32" t="s">
        <v>124</v>
      </c>
      <c r="H12" s="32" t="s">
        <v>68</v>
      </c>
      <c r="I12" s="32">
        <v>197</v>
      </c>
    </row>
    <row r="13" spans="1:25" x14ac:dyDescent="0.25">
      <c r="F13" s="32" t="s">
        <v>61</v>
      </c>
      <c r="G13" s="32" t="s">
        <v>124</v>
      </c>
      <c r="H13" s="32" t="s">
        <v>68</v>
      </c>
      <c r="I13" s="32">
        <v>135</v>
      </c>
    </row>
    <row r="14" spans="1:25" x14ac:dyDescent="0.25">
      <c r="F14" s="32" t="s">
        <v>40</v>
      </c>
      <c r="G14" s="32" t="s">
        <v>125</v>
      </c>
      <c r="H14" s="32" t="s">
        <v>67</v>
      </c>
      <c r="I14" s="32">
        <v>98</v>
      </c>
    </row>
    <row r="15" spans="1:25" x14ac:dyDescent="0.25">
      <c r="F15" s="32" t="s">
        <v>60</v>
      </c>
      <c r="G15" s="32" t="s">
        <v>126</v>
      </c>
      <c r="H15" s="32" t="s">
        <v>68</v>
      </c>
      <c r="I15" s="32">
        <v>143</v>
      </c>
    </row>
    <row r="16" spans="1:25" x14ac:dyDescent="0.25">
      <c r="F16" s="32" t="s">
        <v>55</v>
      </c>
      <c r="G16" s="32" t="s">
        <v>124</v>
      </c>
      <c r="H16" s="32" t="s">
        <v>68</v>
      </c>
      <c r="I16" s="32">
        <v>142</v>
      </c>
    </row>
    <row r="17" spans="6:9" x14ac:dyDescent="0.25">
      <c r="F17" s="32" t="s">
        <v>47</v>
      </c>
      <c r="G17" s="32" t="s">
        <v>123</v>
      </c>
      <c r="H17" s="32" t="s">
        <v>67</v>
      </c>
      <c r="I17" s="32">
        <v>55</v>
      </c>
    </row>
    <row r="18" spans="6:9" x14ac:dyDescent="0.25">
      <c r="F18" s="32" t="s">
        <v>52</v>
      </c>
      <c r="G18" s="32" t="s">
        <v>125</v>
      </c>
      <c r="H18" s="32" t="s">
        <v>68</v>
      </c>
      <c r="I18" s="32">
        <v>52</v>
      </c>
    </row>
    <row r="19" spans="6:9" x14ac:dyDescent="0.25">
      <c r="F19" s="32" t="s">
        <v>59</v>
      </c>
      <c r="G19" s="32" t="s">
        <v>127</v>
      </c>
      <c r="H19" s="32" t="s">
        <v>68</v>
      </c>
      <c r="I19" s="32">
        <v>169</v>
      </c>
    </row>
    <row r="20" spans="6:9" x14ac:dyDescent="0.25">
      <c r="F20" s="32" t="s">
        <v>41</v>
      </c>
      <c r="G20" s="32" t="s">
        <v>123</v>
      </c>
      <c r="H20" s="32" t="s">
        <v>67</v>
      </c>
      <c r="I20" s="32">
        <v>11</v>
      </c>
    </row>
    <row r="21" spans="6:9" x14ac:dyDescent="0.25">
      <c r="F21" s="32" t="s">
        <v>32</v>
      </c>
      <c r="G21" s="32" t="s">
        <v>125</v>
      </c>
      <c r="H21" s="32" t="s">
        <v>67</v>
      </c>
      <c r="I21" s="32">
        <v>98</v>
      </c>
    </row>
    <row r="22" spans="6:9" x14ac:dyDescent="0.25">
      <c r="F22" s="32" t="s">
        <v>46</v>
      </c>
      <c r="G22" s="32" t="s">
        <v>125</v>
      </c>
      <c r="H22" s="32" t="s">
        <v>67</v>
      </c>
      <c r="I22" s="32">
        <v>55</v>
      </c>
    </row>
    <row r="23" spans="6:9" x14ac:dyDescent="0.25">
      <c r="F23" s="32" t="s">
        <v>128</v>
      </c>
      <c r="G23" s="32" t="s">
        <v>127</v>
      </c>
      <c r="H23" s="32" t="s">
        <v>67</v>
      </c>
      <c r="I23" s="32">
        <v>78</v>
      </c>
    </row>
  </sheetData>
  <mergeCells count="1">
    <mergeCell ref="A1:B1"/>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0290D5-434B-4815-8583-F189B0CD05D6}">
  <sheetPr codeName="Munka26"/>
  <dimension ref="A1:Y22"/>
  <sheetViews>
    <sheetView showGridLines="0" workbookViewId="0">
      <selection activeCell="E9" sqref="E9"/>
    </sheetView>
  </sheetViews>
  <sheetFormatPr defaultColWidth="9.140625" defaultRowHeight="15" x14ac:dyDescent="0.25"/>
  <cols>
    <col min="1" max="1" width="16.28515625" style="3" customWidth="1"/>
    <col min="2" max="2" width="14.28515625" style="3" customWidth="1"/>
    <col min="3" max="3" width="12.28515625" style="3" customWidth="1"/>
    <col min="4" max="4" width="19.85546875" style="3" customWidth="1"/>
    <col min="5" max="5" width="51.140625" style="3" customWidth="1"/>
    <col min="6" max="16384" width="9.140625" style="3"/>
  </cols>
  <sheetData>
    <row r="1" spans="1:25" customFormat="1" ht="31.5" customHeight="1" x14ac:dyDescent="0.35">
      <c r="A1" s="34" t="e" vm="1">
        <v>#VALUE!</v>
      </c>
      <c r="B1" s="34"/>
      <c r="C1" s="33"/>
      <c r="D1" s="33"/>
      <c r="E1" s="33"/>
      <c r="F1" s="33"/>
      <c r="G1" s="33"/>
      <c r="H1" s="33"/>
      <c r="I1" s="33"/>
      <c r="J1" s="33"/>
      <c r="K1" s="33"/>
      <c r="L1" s="33"/>
      <c r="M1" s="33"/>
      <c r="N1" s="33"/>
      <c r="O1" s="33"/>
      <c r="P1" s="33"/>
      <c r="Q1" s="33"/>
      <c r="R1" s="33"/>
      <c r="S1" s="33"/>
      <c r="T1" s="33"/>
      <c r="U1" s="33"/>
      <c r="V1" s="33"/>
      <c r="W1" s="33"/>
      <c r="X1" s="33"/>
      <c r="Y1" s="33"/>
    </row>
    <row r="3" spans="1:25" x14ac:dyDescent="0.25">
      <c r="A3" s="13" t="s">
        <v>25</v>
      </c>
      <c r="B3" s="4" t="s">
        <v>26</v>
      </c>
      <c r="C3" s="18"/>
      <c r="D3" s="11" t="s">
        <v>45</v>
      </c>
      <c r="E3" s="11" t="s">
        <v>82</v>
      </c>
    </row>
    <row r="4" spans="1:25" x14ac:dyDescent="0.25">
      <c r="A4" s="10" t="s">
        <v>30</v>
      </c>
      <c r="B4" s="10" t="s">
        <v>31</v>
      </c>
      <c r="C4" s="18"/>
      <c r="D4" s="10" t="s">
        <v>33</v>
      </c>
      <c r="E4" s="10"/>
    </row>
    <row r="5" spans="1:25" x14ac:dyDescent="0.25">
      <c r="A5" s="10" t="s">
        <v>33</v>
      </c>
      <c r="B5" s="10" t="s">
        <v>34</v>
      </c>
      <c r="C5" s="18"/>
      <c r="D5"/>
      <c r="E5"/>
    </row>
    <row r="6" spans="1:25" x14ac:dyDescent="0.25">
      <c r="A6" s="10" t="s">
        <v>36</v>
      </c>
      <c r="B6" s="10" t="s">
        <v>34</v>
      </c>
      <c r="C6" s="18"/>
      <c r="D6"/>
      <c r="E6"/>
    </row>
    <row r="7" spans="1:25" x14ac:dyDescent="0.25">
      <c r="A7" s="10" t="s">
        <v>36</v>
      </c>
      <c r="B7" s="10" t="s">
        <v>31</v>
      </c>
      <c r="C7" s="18"/>
      <c r="D7"/>
      <c r="E7"/>
    </row>
    <row r="8" spans="1:25" x14ac:dyDescent="0.25">
      <c r="A8" s="10" t="s">
        <v>36</v>
      </c>
      <c r="B8" s="10" t="s">
        <v>32</v>
      </c>
      <c r="C8" s="18"/>
      <c r="D8"/>
      <c r="E8"/>
    </row>
    <row r="9" spans="1:25" x14ac:dyDescent="0.25">
      <c r="A9" s="10" t="s">
        <v>30</v>
      </c>
      <c r="B9" s="10" t="s">
        <v>37</v>
      </c>
      <c r="C9" s="18"/>
      <c r="D9"/>
      <c r="E9"/>
      <c r="F9"/>
    </row>
    <row r="10" spans="1:25" x14ac:dyDescent="0.25">
      <c r="A10" s="10" t="s">
        <v>30</v>
      </c>
      <c r="B10" s="10" t="s">
        <v>38</v>
      </c>
      <c r="C10" s="18"/>
      <c r="D10" s="17"/>
      <c r="F10"/>
    </row>
    <row r="11" spans="1:25" x14ac:dyDescent="0.25">
      <c r="A11" s="10" t="s">
        <v>33</v>
      </c>
      <c r="B11" s="10" t="s">
        <v>32</v>
      </c>
      <c r="C11" s="18"/>
      <c r="D11" s="17"/>
      <c r="E11"/>
      <c r="F11"/>
    </row>
    <row r="12" spans="1:25" x14ac:dyDescent="0.25">
      <c r="A12" s="10" t="s">
        <v>39</v>
      </c>
      <c r="B12" s="10" t="s">
        <v>31</v>
      </c>
      <c r="C12" s="18"/>
      <c r="D12"/>
      <c r="E12"/>
      <c r="F12"/>
    </row>
    <row r="13" spans="1:25" x14ac:dyDescent="0.25">
      <c r="A13" s="10" t="s">
        <v>30</v>
      </c>
      <c r="B13" s="10" t="s">
        <v>34</v>
      </c>
      <c r="C13" s="18"/>
      <c r="F13"/>
    </row>
    <row r="14" spans="1:25" x14ac:dyDescent="0.25">
      <c r="A14" s="10" t="s">
        <v>36</v>
      </c>
      <c r="B14" s="10" t="s">
        <v>40</v>
      </c>
      <c r="C14" s="18"/>
      <c r="D14"/>
    </row>
    <row r="15" spans="1:25" x14ac:dyDescent="0.25">
      <c r="A15" s="10" t="s">
        <v>36</v>
      </c>
      <c r="B15" s="10" t="s">
        <v>31</v>
      </c>
      <c r="C15" s="18"/>
      <c r="D15"/>
      <c r="E15"/>
    </row>
    <row r="16" spans="1:25" x14ac:dyDescent="0.25">
      <c r="A16" s="10" t="s">
        <v>36</v>
      </c>
      <c r="B16" s="10" t="s">
        <v>41</v>
      </c>
      <c r="C16" s="18"/>
      <c r="D16"/>
      <c r="E16"/>
    </row>
    <row r="17" spans="1:5" x14ac:dyDescent="0.25">
      <c r="A17" s="10" t="s">
        <v>30</v>
      </c>
      <c r="B17" s="10" t="s">
        <v>38</v>
      </c>
      <c r="C17" s="18"/>
      <c r="D17"/>
      <c r="E17"/>
    </row>
    <row r="18" spans="1:5" x14ac:dyDescent="0.25">
      <c r="A18" s="10" t="s">
        <v>36</v>
      </c>
      <c r="B18" s="10" t="s">
        <v>42</v>
      </c>
      <c r="C18" s="18"/>
      <c r="D18"/>
      <c r="E18"/>
    </row>
    <row r="19" spans="1:5" x14ac:dyDescent="0.25">
      <c r="A19" s="10" t="s">
        <v>39</v>
      </c>
      <c r="B19" s="10" t="s">
        <v>38</v>
      </c>
      <c r="C19" s="18"/>
      <c r="D19"/>
      <c r="E19"/>
    </row>
    <row r="20" spans="1:5" x14ac:dyDescent="0.25">
      <c r="A20" s="10" t="s">
        <v>36</v>
      </c>
      <c r="B20" s="10" t="s">
        <v>41</v>
      </c>
      <c r="C20" s="18"/>
      <c r="D20"/>
      <c r="E20"/>
    </row>
    <row r="21" spans="1:5" x14ac:dyDescent="0.25">
      <c r="A21" s="10" t="s">
        <v>30</v>
      </c>
      <c r="B21" s="10" t="s">
        <v>41</v>
      </c>
      <c r="C21" s="18"/>
      <c r="D21"/>
      <c r="E21"/>
    </row>
    <row r="22" spans="1:5" x14ac:dyDescent="0.25">
      <c r="D22"/>
    </row>
  </sheetData>
  <mergeCells count="1">
    <mergeCell ref="A1:B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363F4E-E7DA-4AAF-B2D9-B4616451F466}">
  <sheetPr codeName="Munka3"/>
  <dimension ref="A1:F13"/>
  <sheetViews>
    <sheetView showGridLines="0" workbookViewId="0">
      <selection activeCell="E2" sqref="E2"/>
    </sheetView>
  </sheetViews>
  <sheetFormatPr defaultRowHeight="15" x14ac:dyDescent="0.25"/>
  <cols>
    <col min="1" max="1" width="17" customWidth="1"/>
    <col min="2" max="2" width="17.140625" style="9" customWidth="1"/>
    <col min="4" max="4" width="13.28515625" customWidth="1"/>
    <col min="5" max="5" width="15.5703125" customWidth="1"/>
    <col min="6" max="6" width="17" customWidth="1"/>
  </cols>
  <sheetData>
    <row r="1" spans="1:6" x14ac:dyDescent="0.25">
      <c r="A1" s="2" t="s">
        <v>1</v>
      </c>
      <c r="B1" s="7" t="s">
        <v>21</v>
      </c>
      <c r="D1" s="11" t="s">
        <v>22</v>
      </c>
      <c r="E1" s="12" t="s">
        <v>23</v>
      </c>
      <c r="F1" s="12" t="s">
        <v>24</v>
      </c>
    </row>
    <row r="2" spans="1:6" x14ac:dyDescent="0.25">
      <c r="A2" s="6" t="s">
        <v>6</v>
      </c>
      <c r="B2" s="8">
        <v>12</v>
      </c>
      <c r="D2" s="10" t="s">
        <v>18</v>
      </c>
      <c r="E2" s="8">
        <f>_xlfn.MAXIFS(B2:B13,A2:A13,D2)</f>
        <v>22</v>
      </c>
      <c r="F2" s="8">
        <f>_xlfn.MINIFS(B2:B13,A2:A13,D2)</f>
        <v>3</v>
      </c>
    </row>
    <row r="3" spans="1:6" x14ac:dyDescent="0.25">
      <c r="A3" s="6" t="s">
        <v>8</v>
      </c>
      <c r="B3" s="8">
        <v>32</v>
      </c>
    </row>
    <row r="4" spans="1:6" x14ac:dyDescent="0.25">
      <c r="A4" s="6" t="s">
        <v>11</v>
      </c>
      <c r="B4" s="8">
        <v>15</v>
      </c>
    </row>
    <row r="5" spans="1:6" x14ac:dyDescent="0.25">
      <c r="A5" s="6" t="s">
        <v>13</v>
      </c>
      <c r="B5" s="8">
        <v>60</v>
      </c>
    </row>
    <row r="6" spans="1:6" x14ac:dyDescent="0.25">
      <c r="A6" s="6" t="s">
        <v>16</v>
      </c>
      <c r="B6" s="8">
        <v>3</v>
      </c>
    </row>
    <row r="7" spans="1:6" x14ac:dyDescent="0.25">
      <c r="A7" s="6" t="s">
        <v>18</v>
      </c>
      <c r="B7" s="8">
        <v>22</v>
      </c>
    </row>
    <row r="8" spans="1:6" x14ac:dyDescent="0.25">
      <c r="A8" s="6" t="s">
        <v>8</v>
      </c>
      <c r="B8" s="8">
        <v>11</v>
      </c>
    </row>
    <row r="9" spans="1:6" x14ac:dyDescent="0.25">
      <c r="A9" s="6" t="s">
        <v>13</v>
      </c>
      <c r="B9" s="8">
        <v>40</v>
      </c>
    </row>
    <row r="10" spans="1:6" x14ac:dyDescent="0.25">
      <c r="A10" s="6" t="s">
        <v>16</v>
      </c>
      <c r="B10" s="8">
        <v>30</v>
      </c>
    </row>
    <row r="11" spans="1:6" x14ac:dyDescent="0.25">
      <c r="A11" s="6" t="s">
        <v>18</v>
      </c>
      <c r="B11" s="8">
        <v>3</v>
      </c>
    </row>
    <row r="12" spans="1:6" x14ac:dyDescent="0.25">
      <c r="A12" s="6" t="s">
        <v>11</v>
      </c>
      <c r="B12" s="8">
        <v>2</v>
      </c>
    </row>
    <row r="13" spans="1:6" x14ac:dyDescent="0.25">
      <c r="A13" s="6" t="s">
        <v>6</v>
      </c>
      <c r="B13" s="8">
        <v>10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582BC8-F15D-4CED-ABFF-BA484BDB6E8C}">
  <sheetPr codeName="Munka4"/>
  <dimension ref="A1:Y19"/>
  <sheetViews>
    <sheetView showGridLines="0" workbookViewId="0">
      <selection sqref="A1:XFD1"/>
    </sheetView>
  </sheetViews>
  <sheetFormatPr defaultRowHeight="15" x14ac:dyDescent="0.25"/>
  <cols>
    <col min="1" max="1" width="16.28515625" customWidth="1"/>
    <col min="2" max="2" width="20.140625" customWidth="1"/>
    <col min="4" max="4" width="15.42578125" customWidth="1"/>
    <col min="5" max="5" width="15" customWidth="1"/>
    <col min="8" max="8" width="13.28515625" customWidth="1"/>
    <col min="9" max="9" width="18.42578125" customWidth="1"/>
    <col min="10" max="10" width="17.85546875" customWidth="1"/>
  </cols>
  <sheetData>
    <row r="1" spans="1:25" ht="31.5" customHeight="1" x14ac:dyDescent="0.35">
      <c r="A1" s="34" t="e" vm="1">
        <v>#VALUE!</v>
      </c>
      <c r="B1" s="34"/>
      <c r="C1" s="33"/>
      <c r="D1" s="33"/>
      <c r="E1" s="33"/>
      <c r="F1" s="33"/>
      <c r="G1" s="33"/>
      <c r="H1" s="33"/>
      <c r="I1" s="33"/>
      <c r="J1" s="33"/>
      <c r="K1" s="33"/>
      <c r="L1" s="33"/>
      <c r="M1" s="33"/>
      <c r="N1" s="33"/>
      <c r="O1" s="33"/>
      <c r="P1" s="33"/>
      <c r="Q1" s="33"/>
      <c r="R1" s="33"/>
      <c r="S1" s="33"/>
      <c r="T1" s="33"/>
      <c r="U1" s="33"/>
      <c r="V1" s="33"/>
      <c r="W1" s="33"/>
      <c r="X1" s="33"/>
      <c r="Y1" s="33"/>
    </row>
    <row r="3" spans="1:25" x14ac:dyDescent="0.25">
      <c r="A3" s="5" t="s">
        <v>0</v>
      </c>
      <c r="B3" s="5" t="s">
        <v>1</v>
      </c>
      <c r="D3" s="11" t="s">
        <v>43</v>
      </c>
      <c r="E3" s="11" t="s">
        <v>44</v>
      </c>
    </row>
    <row r="4" spans="1:25" x14ac:dyDescent="0.25">
      <c r="A4" s="6" t="s">
        <v>5</v>
      </c>
      <c r="B4" s="6" t="s">
        <v>6</v>
      </c>
      <c r="D4" s="6"/>
      <c r="E4" s="6"/>
    </row>
    <row r="5" spans="1:25" x14ac:dyDescent="0.25">
      <c r="A5" s="6" t="s">
        <v>7</v>
      </c>
      <c r="B5" s="6" t="s">
        <v>8</v>
      </c>
      <c r="D5" s="6"/>
      <c r="E5" s="6"/>
    </row>
    <row r="6" spans="1:25" x14ac:dyDescent="0.25">
      <c r="A6" s="6" t="s">
        <v>10</v>
      </c>
      <c r="B6" s="6" t="s">
        <v>11</v>
      </c>
      <c r="D6" s="6"/>
      <c r="E6" s="6"/>
    </row>
    <row r="7" spans="1:25" x14ac:dyDescent="0.25">
      <c r="A7" s="6" t="s">
        <v>12</v>
      </c>
      <c r="B7" s="6" t="s">
        <v>13</v>
      </c>
      <c r="D7" s="6"/>
      <c r="E7" s="6"/>
    </row>
    <row r="8" spans="1:25" x14ac:dyDescent="0.25">
      <c r="A8" s="6" t="s">
        <v>15</v>
      </c>
      <c r="B8" s="6" t="s">
        <v>16</v>
      </c>
      <c r="D8" s="6"/>
      <c r="E8" s="6"/>
    </row>
    <row r="9" spans="1:25" x14ac:dyDescent="0.25">
      <c r="A9" s="6" t="s">
        <v>17</v>
      </c>
      <c r="B9" s="6" t="s">
        <v>18</v>
      </c>
      <c r="D9" s="6"/>
      <c r="E9" s="6"/>
    </row>
    <row r="13" spans="1:25" x14ac:dyDescent="0.25">
      <c r="A13" s="5" t="s">
        <v>0</v>
      </c>
      <c r="B13" s="6" t="s">
        <v>5</v>
      </c>
      <c r="C13" s="6" t="s">
        <v>7</v>
      </c>
      <c r="D13" s="6" t="s">
        <v>10</v>
      </c>
      <c r="E13" s="6" t="s">
        <v>12</v>
      </c>
      <c r="F13" s="6" t="s">
        <v>15</v>
      </c>
      <c r="G13" s="6" t="s">
        <v>17</v>
      </c>
      <c r="I13" s="11" t="s">
        <v>43</v>
      </c>
      <c r="J13" s="11" t="s">
        <v>44</v>
      </c>
    </row>
    <row r="14" spans="1:25" x14ac:dyDescent="0.25">
      <c r="A14" s="5" t="s">
        <v>1</v>
      </c>
      <c r="B14" s="6" t="s">
        <v>6</v>
      </c>
      <c r="C14" s="6" t="s">
        <v>8</v>
      </c>
      <c r="D14" s="6" t="s">
        <v>11</v>
      </c>
      <c r="E14" s="6" t="s">
        <v>13</v>
      </c>
      <c r="F14" s="6" t="s">
        <v>16</v>
      </c>
      <c r="G14" s="6" t="s">
        <v>18</v>
      </c>
      <c r="I14" s="6"/>
      <c r="J14" s="6"/>
    </row>
    <row r="15" spans="1:25" x14ac:dyDescent="0.25">
      <c r="I15" s="6"/>
      <c r="J15" s="6"/>
    </row>
    <row r="16" spans="1:25" x14ac:dyDescent="0.25">
      <c r="I16" s="6"/>
      <c r="J16" s="6"/>
    </row>
    <row r="17" spans="9:10" x14ac:dyDescent="0.25">
      <c r="I17" s="6"/>
      <c r="J17" s="6"/>
    </row>
    <row r="18" spans="9:10" x14ac:dyDescent="0.25">
      <c r="I18" s="6"/>
      <c r="J18" s="6"/>
    </row>
    <row r="19" spans="9:10" x14ac:dyDescent="0.25">
      <c r="I19" s="6"/>
      <c r="J19" s="6"/>
    </row>
  </sheetData>
  <mergeCells count="1">
    <mergeCell ref="A1:B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3EAADC-5762-43F8-94EC-DB849FC8A721}">
  <sheetPr codeName="Munka5"/>
  <dimension ref="A1:Y15"/>
  <sheetViews>
    <sheetView showGridLines="0" workbookViewId="0">
      <selection sqref="A1:XFD1"/>
    </sheetView>
  </sheetViews>
  <sheetFormatPr defaultRowHeight="15" x14ac:dyDescent="0.25"/>
  <cols>
    <col min="1" max="1" width="12.42578125" customWidth="1"/>
    <col min="2" max="2" width="14.42578125" customWidth="1"/>
    <col min="3" max="3" width="15" customWidth="1"/>
    <col min="4" max="4" width="13.5703125" customWidth="1"/>
    <col min="5" max="5" width="19.42578125" bestFit="1" customWidth="1"/>
  </cols>
  <sheetData>
    <row r="1" spans="1:25" ht="31.5" customHeight="1" x14ac:dyDescent="0.35">
      <c r="A1" s="34" t="e" vm="1">
        <v>#VALUE!</v>
      </c>
      <c r="B1" s="34"/>
      <c r="C1" s="33"/>
      <c r="D1" s="33"/>
      <c r="E1" s="33"/>
      <c r="F1" s="33"/>
      <c r="G1" s="33"/>
      <c r="H1" s="33"/>
      <c r="I1" s="33"/>
      <c r="J1" s="33"/>
      <c r="K1" s="33"/>
      <c r="L1" s="33"/>
      <c r="M1" s="33"/>
      <c r="N1" s="33"/>
      <c r="O1" s="33"/>
      <c r="P1" s="33"/>
      <c r="Q1" s="33"/>
      <c r="R1" s="33"/>
      <c r="S1" s="33"/>
      <c r="T1" s="33"/>
      <c r="U1" s="33"/>
      <c r="V1" s="33"/>
      <c r="W1" s="33"/>
      <c r="X1" s="33"/>
      <c r="Y1" s="33"/>
    </row>
    <row r="3" spans="1:25" x14ac:dyDescent="0.25">
      <c r="A3" s="5" t="s">
        <v>99</v>
      </c>
      <c r="B3" s="5" t="s">
        <v>26</v>
      </c>
      <c r="D3" s="11" t="s">
        <v>26</v>
      </c>
      <c r="E3" s="12" t="s">
        <v>99</v>
      </c>
    </row>
    <row r="4" spans="1:25" x14ac:dyDescent="0.25">
      <c r="A4" s="8">
        <v>1</v>
      </c>
      <c r="B4" s="6" t="s">
        <v>53</v>
      </c>
      <c r="D4" s="6" t="s">
        <v>40</v>
      </c>
      <c r="E4" s="8"/>
    </row>
    <row r="5" spans="1:25" x14ac:dyDescent="0.25">
      <c r="A5" s="8">
        <v>2</v>
      </c>
      <c r="B5" s="6" t="s">
        <v>55</v>
      </c>
    </row>
    <row r="6" spans="1:25" x14ac:dyDescent="0.25">
      <c r="A6" s="8">
        <v>3</v>
      </c>
      <c r="B6" s="6" t="s">
        <v>54</v>
      </c>
    </row>
    <row r="7" spans="1:25" x14ac:dyDescent="0.25">
      <c r="A7" s="8">
        <v>4</v>
      </c>
      <c r="B7" s="6" t="s">
        <v>61</v>
      </c>
    </row>
    <row r="8" spans="1:25" x14ac:dyDescent="0.25">
      <c r="A8" s="8">
        <v>5</v>
      </c>
      <c r="B8" s="6" t="s">
        <v>55</v>
      </c>
    </row>
    <row r="9" spans="1:25" x14ac:dyDescent="0.25">
      <c r="A9" s="8">
        <v>6</v>
      </c>
      <c r="B9" s="6" t="s">
        <v>59</v>
      </c>
    </row>
    <row r="10" spans="1:25" x14ac:dyDescent="0.25">
      <c r="A10" s="8">
        <v>7</v>
      </c>
      <c r="B10" s="6" t="s">
        <v>60</v>
      </c>
    </row>
    <row r="11" spans="1:25" x14ac:dyDescent="0.25">
      <c r="A11" s="8">
        <v>8</v>
      </c>
      <c r="B11" s="6" t="s">
        <v>40</v>
      </c>
    </row>
    <row r="12" spans="1:25" x14ac:dyDescent="0.25">
      <c r="A12" s="8">
        <v>9</v>
      </c>
      <c r="B12" s="6" t="s">
        <v>61</v>
      </c>
    </row>
    <row r="13" spans="1:25" x14ac:dyDescent="0.25">
      <c r="A13" s="8">
        <v>10</v>
      </c>
      <c r="B13" s="6" t="s">
        <v>53</v>
      </c>
    </row>
    <row r="14" spans="1:25" x14ac:dyDescent="0.25">
      <c r="A14" s="8">
        <v>11</v>
      </c>
      <c r="B14" s="6" t="s">
        <v>41</v>
      </c>
    </row>
    <row r="15" spans="1:25" x14ac:dyDescent="0.25">
      <c r="A15" s="8">
        <v>12</v>
      </c>
      <c r="B15" s="6" t="s">
        <v>58</v>
      </c>
    </row>
  </sheetData>
  <mergeCells count="1">
    <mergeCell ref="A1:B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F569A0-A8DF-41C1-8A1A-0C6192BF3FFF}">
  <sheetPr codeName="Munka6"/>
  <dimension ref="A1:Y21"/>
  <sheetViews>
    <sheetView showGridLines="0" workbookViewId="0">
      <selection activeCell="C10" sqref="C10"/>
    </sheetView>
  </sheetViews>
  <sheetFormatPr defaultColWidth="9.140625" defaultRowHeight="15" x14ac:dyDescent="0.25"/>
  <cols>
    <col min="1" max="1" width="16.28515625" style="3" customWidth="1"/>
    <col min="2" max="2" width="14.28515625" style="3" customWidth="1"/>
    <col min="3" max="3" width="19.5703125" style="3" customWidth="1"/>
    <col min="4" max="4" width="23.28515625" style="3" customWidth="1"/>
    <col min="5" max="5" width="4.42578125" style="3" customWidth="1"/>
    <col min="6" max="6" width="13.85546875" style="3" customWidth="1"/>
    <col min="7" max="7" width="3.28515625" style="3" customWidth="1"/>
    <col min="8" max="8" width="15.85546875" style="3" customWidth="1"/>
    <col min="9" max="9" width="14.7109375" style="3" customWidth="1"/>
    <col min="10" max="10" width="18.28515625" style="3" customWidth="1"/>
    <col min="11" max="11" width="20.42578125" style="3" customWidth="1"/>
    <col min="12" max="12" width="3.140625" style="3" customWidth="1"/>
    <col min="13" max="13" width="10.7109375" style="3" customWidth="1"/>
    <col min="14" max="14" width="3.5703125" style="3" customWidth="1"/>
    <col min="15" max="16" width="13.42578125" style="3" customWidth="1"/>
    <col min="17" max="17" width="17.42578125" style="3" bestFit="1" customWidth="1"/>
    <col min="18" max="18" width="20.42578125" style="3" bestFit="1" customWidth="1"/>
    <col min="19" max="16384" width="9.140625" style="3"/>
  </cols>
  <sheetData>
    <row r="1" spans="1:25" customFormat="1" ht="31.5" customHeight="1" x14ac:dyDescent="0.35">
      <c r="A1" s="34" t="e" vm="1">
        <v>#VALUE!</v>
      </c>
      <c r="B1" s="34"/>
      <c r="C1" s="33"/>
      <c r="D1" s="33"/>
      <c r="E1" s="33"/>
      <c r="F1" s="33"/>
      <c r="G1" s="33"/>
      <c r="H1" s="33"/>
      <c r="I1" s="33"/>
      <c r="J1" s="33"/>
      <c r="K1" s="33"/>
      <c r="L1" s="33"/>
      <c r="M1" s="33"/>
      <c r="N1" s="33"/>
      <c r="O1" s="33"/>
      <c r="P1" s="33"/>
      <c r="Q1" s="33"/>
      <c r="R1" s="33"/>
      <c r="S1" s="33"/>
      <c r="T1" s="33"/>
      <c r="U1" s="33"/>
      <c r="V1" s="33"/>
      <c r="W1" s="33"/>
      <c r="X1" s="33"/>
      <c r="Y1" s="33"/>
    </row>
    <row r="3" spans="1:25" x14ac:dyDescent="0.25">
      <c r="A3" s="13" t="s">
        <v>25</v>
      </c>
      <c r="B3" s="4" t="s">
        <v>26</v>
      </c>
      <c r="C3" s="13" t="s">
        <v>27</v>
      </c>
      <c r="D3" s="4" t="s">
        <v>28</v>
      </c>
      <c r="F3" s="11" t="s">
        <v>29</v>
      </c>
      <c r="H3" s="11" t="s">
        <v>25</v>
      </c>
      <c r="I3" s="11" t="s">
        <v>26</v>
      </c>
      <c r="J3" s="11" t="s">
        <v>27</v>
      </c>
      <c r="K3" s="11" t="s">
        <v>28</v>
      </c>
      <c r="M3" s="11" t="s">
        <v>29</v>
      </c>
      <c r="O3" s="11" t="s">
        <v>25</v>
      </c>
      <c r="P3" s="11" t="s">
        <v>26</v>
      </c>
      <c r="Q3" s="11" t="s">
        <v>27</v>
      </c>
      <c r="R3" s="11" t="s">
        <v>28</v>
      </c>
    </row>
    <row r="4" spans="1:25" x14ac:dyDescent="0.25">
      <c r="A4" s="10" t="s">
        <v>30</v>
      </c>
      <c r="B4" s="10" t="s">
        <v>34</v>
      </c>
      <c r="C4" s="10">
        <v>3034</v>
      </c>
      <c r="D4" s="10">
        <v>109</v>
      </c>
      <c r="F4" s="10" t="s">
        <v>31</v>
      </c>
      <c r="M4" s="10" t="s">
        <v>32</v>
      </c>
    </row>
    <row r="5" spans="1:25" x14ac:dyDescent="0.25">
      <c r="A5" s="10" t="s">
        <v>33</v>
      </c>
      <c r="B5" s="10" t="s">
        <v>34</v>
      </c>
      <c r="C5" s="10">
        <v>3587</v>
      </c>
      <c r="D5" s="10">
        <v>28</v>
      </c>
      <c r="M5" s="11" t="s">
        <v>35</v>
      </c>
    </row>
    <row r="6" spans="1:25" x14ac:dyDescent="0.25">
      <c r="A6" s="10" t="s">
        <v>33</v>
      </c>
      <c r="B6" s="10" t="s">
        <v>32</v>
      </c>
      <c r="C6" s="10">
        <v>5386</v>
      </c>
      <c r="D6" s="10">
        <v>302</v>
      </c>
      <c r="M6" s="10" t="s">
        <v>33</v>
      </c>
    </row>
    <row r="7" spans="1:25" x14ac:dyDescent="0.25">
      <c r="A7" s="10" t="s">
        <v>36</v>
      </c>
      <c r="B7" s="10" t="s">
        <v>31</v>
      </c>
      <c r="C7" s="10">
        <v>3226</v>
      </c>
      <c r="D7" s="10">
        <v>198</v>
      </c>
    </row>
    <row r="8" spans="1:25" x14ac:dyDescent="0.25">
      <c r="A8" s="10" t="s">
        <v>36</v>
      </c>
      <c r="B8" s="10" t="s">
        <v>32</v>
      </c>
      <c r="C8" s="10">
        <v>4497</v>
      </c>
      <c r="D8" s="10">
        <v>136</v>
      </c>
    </row>
    <row r="9" spans="1:25" x14ac:dyDescent="0.25">
      <c r="A9" s="10" t="s">
        <v>30</v>
      </c>
      <c r="B9" s="10" t="s">
        <v>37</v>
      </c>
      <c r="C9" s="10">
        <v>3308</v>
      </c>
      <c r="D9" s="10">
        <v>165</v>
      </c>
    </row>
    <row r="10" spans="1:25" x14ac:dyDescent="0.25">
      <c r="A10" s="10" t="s">
        <v>30</v>
      </c>
      <c r="B10" s="10" t="s">
        <v>38</v>
      </c>
      <c r="C10" s="10">
        <v>5669</v>
      </c>
      <c r="D10" s="10">
        <v>35</v>
      </c>
    </row>
    <row r="11" spans="1:25" x14ac:dyDescent="0.25">
      <c r="A11" s="10" t="s">
        <v>33</v>
      </c>
      <c r="B11" s="10" t="s">
        <v>32</v>
      </c>
      <c r="C11" s="10">
        <v>3681</v>
      </c>
      <c r="D11" s="10">
        <v>63</v>
      </c>
    </row>
    <row r="12" spans="1:25" x14ac:dyDescent="0.25">
      <c r="A12" s="10" t="s">
        <v>39</v>
      </c>
      <c r="B12" s="10" t="s">
        <v>31</v>
      </c>
      <c r="C12" s="10">
        <v>5989</v>
      </c>
      <c r="D12" s="10">
        <v>76</v>
      </c>
    </row>
    <row r="13" spans="1:25" x14ac:dyDescent="0.25">
      <c r="A13" s="10" t="s">
        <v>30</v>
      </c>
      <c r="B13" s="10" t="s">
        <v>34</v>
      </c>
      <c r="C13" s="10">
        <v>5290</v>
      </c>
      <c r="D13" s="10">
        <v>93</v>
      </c>
    </row>
    <row r="14" spans="1:25" x14ac:dyDescent="0.25">
      <c r="A14" s="10" t="s">
        <v>36</v>
      </c>
      <c r="B14" s="10" t="s">
        <v>40</v>
      </c>
      <c r="C14" s="10">
        <v>3609</v>
      </c>
      <c r="D14" s="10">
        <v>198</v>
      </c>
    </row>
    <row r="15" spans="1:25" x14ac:dyDescent="0.25">
      <c r="A15" s="10" t="s">
        <v>36</v>
      </c>
      <c r="B15" s="10" t="s">
        <v>31</v>
      </c>
      <c r="C15" s="10">
        <v>5338</v>
      </c>
      <c r="D15" s="10">
        <v>35</v>
      </c>
    </row>
    <row r="16" spans="1:25" x14ac:dyDescent="0.25">
      <c r="A16" s="10" t="s">
        <v>36</v>
      </c>
      <c r="B16" s="10" t="s">
        <v>41</v>
      </c>
      <c r="C16" s="10">
        <v>5652</v>
      </c>
      <c r="D16" s="10">
        <v>100</v>
      </c>
    </row>
    <row r="17" spans="1:4" x14ac:dyDescent="0.25">
      <c r="A17" s="10" t="s">
        <v>30</v>
      </c>
      <c r="B17" s="10" t="s">
        <v>38</v>
      </c>
      <c r="C17" s="10">
        <v>5992</v>
      </c>
      <c r="D17" s="10">
        <v>3</v>
      </c>
    </row>
    <row r="18" spans="1:4" x14ac:dyDescent="0.25">
      <c r="A18" s="10" t="s">
        <v>36</v>
      </c>
      <c r="B18" s="10" t="s">
        <v>42</v>
      </c>
      <c r="C18" s="10">
        <v>5919</v>
      </c>
      <c r="D18" s="10">
        <v>92</v>
      </c>
    </row>
    <row r="19" spans="1:4" x14ac:dyDescent="0.25">
      <c r="A19" s="10" t="s">
        <v>39</v>
      </c>
      <c r="B19" s="10" t="s">
        <v>38</v>
      </c>
      <c r="C19" s="10">
        <v>5156</v>
      </c>
      <c r="D19" s="10">
        <v>2</v>
      </c>
    </row>
    <row r="20" spans="1:4" x14ac:dyDescent="0.25">
      <c r="A20" s="10" t="s">
        <v>36</v>
      </c>
      <c r="B20" s="10" t="s">
        <v>41</v>
      </c>
      <c r="C20" s="10">
        <v>4104</v>
      </c>
      <c r="D20" s="10">
        <v>63</v>
      </c>
    </row>
    <row r="21" spans="1:4" x14ac:dyDescent="0.25">
      <c r="A21" s="10" t="s">
        <v>30</v>
      </c>
      <c r="B21" s="10" t="s">
        <v>41</v>
      </c>
      <c r="C21" s="10">
        <v>5774</v>
      </c>
      <c r="D21" s="10">
        <v>14</v>
      </c>
    </row>
  </sheetData>
  <autoFilter ref="A3:D21" xr:uid="{57F569A0-A8DF-41C1-8A1A-0C6192BF3FFF}"/>
  <mergeCells count="1">
    <mergeCell ref="A1:B1"/>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8A65AD-C88D-478B-8D18-2279B0C50F6A}">
  <sheetPr codeName="Munka7"/>
  <dimension ref="A1:Y29"/>
  <sheetViews>
    <sheetView showGridLines="0" workbookViewId="0">
      <selection sqref="A1:XFD1"/>
    </sheetView>
  </sheetViews>
  <sheetFormatPr defaultRowHeight="15" x14ac:dyDescent="0.25"/>
  <cols>
    <col min="1" max="1" width="18.85546875" customWidth="1"/>
    <col min="2" max="2" width="16.42578125" customWidth="1"/>
    <col min="3" max="3" width="12.28515625" customWidth="1"/>
    <col min="4" max="4" width="24.5703125" customWidth="1"/>
    <col min="5" max="5" width="25" customWidth="1"/>
  </cols>
  <sheetData>
    <row r="1" spans="1:25" ht="31.5" customHeight="1" x14ac:dyDescent="0.35">
      <c r="A1" s="34" t="e" vm="1">
        <v>#VALUE!</v>
      </c>
      <c r="B1" s="34"/>
      <c r="C1" s="33"/>
      <c r="D1" s="33"/>
      <c r="E1" s="33"/>
      <c r="F1" s="33"/>
      <c r="G1" s="33"/>
      <c r="H1" s="33"/>
      <c r="I1" s="33"/>
      <c r="J1" s="33"/>
      <c r="K1" s="33"/>
      <c r="L1" s="33"/>
      <c r="M1" s="33"/>
      <c r="N1" s="33"/>
      <c r="O1" s="33"/>
      <c r="P1" s="33"/>
      <c r="Q1" s="33"/>
      <c r="R1" s="33"/>
      <c r="S1" s="33"/>
      <c r="T1" s="33"/>
      <c r="U1" s="33"/>
      <c r="V1" s="33"/>
      <c r="W1" s="33"/>
      <c r="X1" s="33"/>
      <c r="Y1" s="33"/>
    </row>
    <row r="3" spans="1:25" x14ac:dyDescent="0.25">
      <c r="A3" s="5" t="s">
        <v>26</v>
      </c>
      <c r="B3" s="5" t="s">
        <v>25</v>
      </c>
      <c r="D3" s="11" t="s">
        <v>100</v>
      </c>
      <c r="E3" s="11" t="s">
        <v>45</v>
      </c>
    </row>
    <row r="4" spans="1:25" x14ac:dyDescent="0.25">
      <c r="A4" s="6" t="s">
        <v>38</v>
      </c>
      <c r="B4" s="6" t="s">
        <v>33</v>
      </c>
      <c r="D4" s="6"/>
      <c r="E4" s="6"/>
    </row>
    <row r="5" spans="1:25" x14ac:dyDescent="0.25">
      <c r="A5" s="6" t="s">
        <v>42</v>
      </c>
      <c r="B5" s="6" t="s">
        <v>30</v>
      </c>
      <c r="D5" s="6"/>
      <c r="E5" s="6"/>
    </row>
    <row r="6" spans="1:25" x14ac:dyDescent="0.25">
      <c r="A6" s="6" t="s">
        <v>41</v>
      </c>
      <c r="B6" s="6" t="s">
        <v>30</v>
      </c>
      <c r="D6" s="6"/>
      <c r="E6" s="6"/>
    </row>
    <row r="7" spans="1:25" x14ac:dyDescent="0.25">
      <c r="A7" s="6" t="s">
        <v>38</v>
      </c>
      <c r="B7" s="6" t="s">
        <v>30</v>
      </c>
      <c r="D7" s="6"/>
      <c r="E7" s="6"/>
    </row>
    <row r="8" spans="1:25" x14ac:dyDescent="0.25">
      <c r="A8" s="6" t="s">
        <v>46</v>
      </c>
      <c r="B8" s="6" t="s">
        <v>33</v>
      </c>
      <c r="D8" s="6"/>
      <c r="E8" s="6"/>
    </row>
    <row r="9" spans="1:25" x14ac:dyDescent="0.25">
      <c r="A9" s="6" t="s">
        <v>41</v>
      </c>
      <c r="B9" s="6" t="s">
        <v>30</v>
      </c>
      <c r="D9" s="6"/>
      <c r="E9" s="6"/>
    </row>
    <row r="10" spans="1:25" x14ac:dyDescent="0.25">
      <c r="A10" s="6" t="s">
        <v>38</v>
      </c>
      <c r="B10" s="6" t="s">
        <v>33</v>
      </c>
      <c r="D10" s="6"/>
      <c r="E10" s="6"/>
    </row>
    <row r="11" spans="1:25" x14ac:dyDescent="0.25">
      <c r="A11" s="6" t="s">
        <v>38</v>
      </c>
      <c r="B11" s="6" t="s">
        <v>33</v>
      </c>
      <c r="D11" s="6"/>
      <c r="E11" s="6"/>
    </row>
    <row r="12" spans="1:25" x14ac:dyDescent="0.25">
      <c r="A12" s="6" t="s">
        <v>32</v>
      </c>
      <c r="B12" s="6" t="s">
        <v>39</v>
      </c>
      <c r="D12" s="6"/>
      <c r="E12" s="6"/>
    </row>
    <row r="13" spans="1:25" x14ac:dyDescent="0.25">
      <c r="A13" s="6" t="s">
        <v>32</v>
      </c>
      <c r="B13" s="6" t="s">
        <v>30</v>
      </c>
      <c r="D13" s="6"/>
      <c r="E13" s="6"/>
    </row>
    <row r="14" spans="1:25" x14ac:dyDescent="0.25">
      <c r="A14" s="6" t="s">
        <v>38</v>
      </c>
      <c r="B14" s="6" t="s">
        <v>33</v>
      </c>
      <c r="D14" s="6"/>
      <c r="E14" s="6"/>
    </row>
    <row r="15" spans="1:25" x14ac:dyDescent="0.25">
      <c r="A15" s="6" t="s">
        <v>38</v>
      </c>
      <c r="B15" s="6" t="s">
        <v>33</v>
      </c>
      <c r="D15" s="6"/>
      <c r="E15" s="6"/>
    </row>
    <row r="16" spans="1:25" x14ac:dyDescent="0.25">
      <c r="A16" s="6" t="s">
        <v>42</v>
      </c>
      <c r="B16" s="6" t="s">
        <v>36</v>
      </c>
      <c r="D16" s="6"/>
      <c r="E16" s="6"/>
    </row>
    <row r="17" spans="1:5" x14ac:dyDescent="0.25">
      <c r="A17" s="6" t="s">
        <v>31</v>
      </c>
      <c r="B17" s="6" t="s">
        <v>33</v>
      </c>
      <c r="D17" s="6"/>
      <c r="E17" s="6"/>
    </row>
    <row r="18" spans="1:5" x14ac:dyDescent="0.25">
      <c r="A18" s="6" t="s">
        <v>26</v>
      </c>
      <c r="B18" s="6" t="s">
        <v>25</v>
      </c>
      <c r="D18" s="6"/>
      <c r="E18" s="6"/>
    </row>
    <row r="19" spans="1:5" x14ac:dyDescent="0.25">
      <c r="A19" s="6" t="s">
        <v>47</v>
      </c>
      <c r="B19" s="6" t="s">
        <v>30</v>
      </c>
      <c r="D19" s="6"/>
      <c r="E19" s="6"/>
    </row>
    <row r="20" spans="1:5" x14ac:dyDescent="0.25">
      <c r="A20" s="6" t="s">
        <v>46</v>
      </c>
      <c r="B20" s="6" t="s">
        <v>30</v>
      </c>
    </row>
    <row r="21" spans="1:5" x14ac:dyDescent="0.25">
      <c r="A21" s="6" t="s">
        <v>37</v>
      </c>
      <c r="B21" s="6" t="s">
        <v>39</v>
      </c>
    </row>
    <row r="22" spans="1:5" x14ac:dyDescent="0.25">
      <c r="A22" s="6" t="s">
        <v>34</v>
      </c>
      <c r="B22" s="6" t="s">
        <v>39</v>
      </c>
    </row>
    <row r="23" spans="1:5" x14ac:dyDescent="0.25">
      <c r="A23" s="6" t="s">
        <v>47</v>
      </c>
      <c r="B23" s="6" t="s">
        <v>30</v>
      </c>
    </row>
    <row r="24" spans="1:5" x14ac:dyDescent="0.25">
      <c r="A24" s="6" t="s">
        <v>47</v>
      </c>
      <c r="B24" s="6" t="s">
        <v>30</v>
      </c>
    </row>
    <row r="25" spans="1:5" x14ac:dyDescent="0.25">
      <c r="A25" s="6" t="s">
        <v>47</v>
      </c>
      <c r="B25" s="6" t="s">
        <v>30</v>
      </c>
    </row>
    <row r="26" spans="1:5" x14ac:dyDescent="0.25">
      <c r="A26" s="6" t="s">
        <v>47</v>
      </c>
      <c r="B26" s="6" t="s">
        <v>30</v>
      </c>
    </row>
    <row r="27" spans="1:5" x14ac:dyDescent="0.25">
      <c r="A27" s="6" t="s">
        <v>46</v>
      </c>
      <c r="B27" s="6" t="s">
        <v>30</v>
      </c>
    </row>
    <row r="28" spans="1:5" x14ac:dyDescent="0.25">
      <c r="A28" s="6" t="s">
        <v>42</v>
      </c>
      <c r="B28" s="6" t="s">
        <v>33</v>
      </c>
    </row>
    <row r="29" spans="1:5" x14ac:dyDescent="0.25">
      <c r="A29" s="6" t="s">
        <v>38</v>
      </c>
      <c r="B29" s="6" t="s">
        <v>36</v>
      </c>
    </row>
  </sheetData>
  <mergeCells count="1">
    <mergeCell ref="A1:B1"/>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B33EF7-A5AB-48DD-8A9C-0E79DC85743D}">
  <sheetPr codeName="Munka8"/>
  <dimension ref="A1:Y6"/>
  <sheetViews>
    <sheetView showGridLines="0" workbookViewId="0">
      <selection activeCell="D10" sqref="D10"/>
    </sheetView>
  </sheetViews>
  <sheetFormatPr defaultRowHeight="15" x14ac:dyDescent="0.25"/>
  <cols>
    <col min="1" max="1" width="14.42578125" customWidth="1"/>
    <col min="5" max="5" width="8.7109375" customWidth="1"/>
    <col min="7" max="7" width="33.28515625" customWidth="1"/>
  </cols>
  <sheetData>
    <row r="1" spans="1:25" ht="31.5" customHeight="1" x14ac:dyDescent="0.35">
      <c r="A1" s="34" t="e" vm="1">
        <v>#VALUE!</v>
      </c>
      <c r="B1" s="34"/>
      <c r="C1" s="33"/>
      <c r="D1" s="33"/>
      <c r="E1" s="33"/>
      <c r="F1" s="33"/>
      <c r="G1" s="33"/>
      <c r="H1" s="33"/>
      <c r="I1" s="33"/>
      <c r="J1" s="33"/>
      <c r="K1" s="33"/>
      <c r="L1" s="33"/>
      <c r="M1" s="33"/>
      <c r="N1" s="33"/>
      <c r="O1" s="33"/>
      <c r="P1" s="33"/>
      <c r="Q1" s="33"/>
      <c r="R1" s="33"/>
      <c r="S1" s="33"/>
      <c r="T1" s="33"/>
      <c r="U1" s="33"/>
      <c r="V1" s="33"/>
      <c r="W1" s="33"/>
      <c r="X1" s="33"/>
      <c r="Y1" s="33"/>
    </row>
    <row r="3" spans="1:25" x14ac:dyDescent="0.25">
      <c r="A3" s="35" t="s">
        <v>48</v>
      </c>
      <c r="B3" s="35"/>
      <c r="C3" s="35"/>
      <c r="D3" s="35"/>
      <c r="E3" s="35"/>
      <c r="G3" s="11" t="s">
        <v>49</v>
      </c>
    </row>
    <row r="4" spans="1:25" x14ac:dyDescent="0.25">
      <c r="A4" s="10"/>
      <c r="B4" s="10"/>
      <c r="C4" s="10"/>
      <c r="D4" s="10"/>
      <c r="E4" s="10"/>
      <c r="G4" s="8"/>
    </row>
    <row r="5" spans="1:25" x14ac:dyDescent="0.25">
      <c r="A5" s="10"/>
      <c r="B5" s="10"/>
      <c r="C5" s="10"/>
      <c r="D5" s="10"/>
      <c r="E5" s="10"/>
    </row>
    <row r="6" spans="1:25" x14ac:dyDescent="0.25">
      <c r="A6" s="10"/>
      <c r="B6" s="10"/>
      <c r="C6" s="10"/>
      <c r="D6" s="10"/>
      <c r="E6" s="10"/>
    </row>
  </sheetData>
  <mergeCells count="2">
    <mergeCell ref="A3:E3"/>
    <mergeCell ref="A1:B1"/>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F67F0C-6B83-4DB7-90D7-233BF8785F40}">
  <sheetPr codeName="Munka9"/>
  <dimension ref="A1:D11"/>
  <sheetViews>
    <sheetView workbookViewId="0">
      <selection activeCell="D1" sqref="D1"/>
    </sheetView>
  </sheetViews>
  <sheetFormatPr defaultRowHeight="15" x14ac:dyDescent="0.25"/>
  <cols>
    <col min="1" max="1" width="15.5703125" customWidth="1"/>
    <col min="2" max="2" width="17.42578125" bestFit="1" customWidth="1"/>
    <col min="4" max="4" width="138.140625" bestFit="1" customWidth="1"/>
  </cols>
  <sheetData>
    <row r="1" spans="1:4" x14ac:dyDescent="0.25">
      <c r="A1" s="13" t="s">
        <v>50</v>
      </c>
      <c r="B1" s="13" t="s">
        <v>27</v>
      </c>
      <c r="D1" s="11" t="s">
        <v>51</v>
      </c>
    </row>
    <row r="2" spans="1:4" x14ac:dyDescent="0.25">
      <c r="A2" s="10" t="s">
        <v>52</v>
      </c>
      <c r="B2" s="10">
        <v>3742</v>
      </c>
      <c r="C2" s="3"/>
      <c r="D2" t="str">
        <f>_xlfn.ARRAYTOTEXT(A2:B11)</f>
        <v>Sárgarépa; 3742; Paradicsom; 4745; Paprika; 3951; Uborka; 5273; Saláta; 5323; Brokkoli; 3044; Spenót; 5938; Hagyma; 3366; Padlizsán; 3979; Káposzta; 3464</v>
      </c>
    </row>
    <row r="3" spans="1:4" x14ac:dyDescent="0.25">
      <c r="A3" s="10" t="s">
        <v>53</v>
      </c>
      <c r="B3" s="10">
        <v>4745</v>
      </c>
      <c r="C3" s="3"/>
      <c r="D3" t="str">
        <f>_xlfn.ARRAYTOTEXT(A2:A11,1)</f>
        <v>{"Sárgarépa";"Paradicsom";"Paprika";"Uborka";"Saláta";"Brokkoli";"Spenót";"Hagyma";"Padlizsán";"Káposzta"}</v>
      </c>
    </row>
    <row r="4" spans="1:4" x14ac:dyDescent="0.25">
      <c r="A4" s="10" t="s">
        <v>54</v>
      </c>
      <c r="B4" s="10">
        <v>3951</v>
      </c>
      <c r="C4" s="3"/>
    </row>
    <row r="5" spans="1:4" x14ac:dyDescent="0.25">
      <c r="A5" s="10" t="s">
        <v>55</v>
      </c>
      <c r="B5" s="10">
        <v>5273</v>
      </c>
      <c r="C5" s="3"/>
    </row>
    <row r="6" spans="1:4" x14ac:dyDescent="0.25">
      <c r="A6" s="10" t="s">
        <v>56</v>
      </c>
      <c r="B6" s="10">
        <v>5323</v>
      </c>
    </row>
    <row r="7" spans="1:4" x14ac:dyDescent="0.25">
      <c r="A7" s="10" t="s">
        <v>57</v>
      </c>
      <c r="B7" s="10">
        <v>3044</v>
      </c>
    </row>
    <row r="8" spans="1:4" x14ac:dyDescent="0.25">
      <c r="A8" s="10" t="s">
        <v>58</v>
      </c>
      <c r="B8" s="10">
        <v>5938</v>
      </c>
    </row>
    <row r="9" spans="1:4" x14ac:dyDescent="0.25">
      <c r="A9" s="10" t="s">
        <v>59</v>
      </c>
      <c r="B9" s="10">
        <v>3366</v>
      </c>
    </row>
    <row r="10" spans="1:4" x14ac:dyDescent="0.25">
      <c r="A10" s="10" t="s">
        <v>60</v>
      </c>
      <c r="B10" s="10">
        <v>3979</v>
      </c>
    </row>
    <row r="11" spans="1:4" x14ac:dyDescent="0.25">
      <c r="A11" s="10" t="s">
        <v>61</v>
      </c>
      <c r="B11" s="10">
        <v>3464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Munkalapok</vt:lpstr>
      </vt:variant>
      <vt:variant>
        <vt:i4>26</vt:i4>
      </vt:variant>
    </vt:vector>
  </HeadingPairs>
  <TitlesOfParts>
    <vt:vector size="26" baseType="lpstr">
      <vt:lpstr>FŰZ</vt:lpstr>
      <vt:lpstr>HAELSŐIGAZ</vt:lpstr>
      <vt:lpstr>MAXHA, MINHA</vt:lpstr>
      <vt:lpstr>XKERES</vt:lpstr>
      <vt:lpstr>XHOLVAN</vt:lpstr>
      <vt:lpstr>SZŰRŐ</vt:lpstr>
      <vt:lpstr>EGYEDI</vt:lpstr>
      <vt:lpstr>VÉLETLENTÖMB</vt:lpstr>
      <vt:lpstr>TÖMB.SZÖVEGGÉ</vt:lpstr>
      <vt:lpstr>RENDEZÉS.ALAP.SZERINT</vt:lpstr>
      <vt:lpstr>SZÖVEG-ELŐTTE,UTÁNA,FELOSZTÁS </vt:lpstr>
      <vt:lpstr>OSZLOP-SORVÁLASZTÁS</vt:lpstr>
      <vt:lpstr>ELTÁVOLÍT</vt:lpstr>
      <vt:lpstr>KITERJESZT</vt:lpstr>
      <vt:lpstr>MEZŐÉRTÉK</vt:lpstr>
      <vt:lpstr>HALMOZÁS</vt:lpstr>
      <vt:lpstr>ÁTHELYEZ</vt:lpstr>
      <vt:lpstr>OSZLOPHOZ, SORHOZ</vt:lpstr>
      <vt:lpstr>LAMBDA</vt:lpstr>
      <vt:lpstr>BYCOL, BYROW</vt:lpstr>
      <vt:lpstr>MAKEARRAY</vt:lpstr>
      <vt:lpstr>REDUCE</vt:lpstr>
      <vt:lpstr>OSZLOP_SORTÖRDELÉS</vt:lpstr>
      <vt:lpstr>KÉP</vt:lpstr>
      <vt:lpstr>Legördülő listák</vt:lpstr>
      <vt:lpstr>Felsorolás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Osváth Vera</dc:creator>
  <cp:keywords/>
  <dc:description/>
  <cp:lastModifiedBy>Vera Osváth</cp:lastModifiedBy>
  <cp:revision/>
  <dcterms:created xsi:type="dcterms:W3CDTF">2023-07-08T11:14:32Z</dcterms:created>
  <dcterms:modified xsi:type="dcterms:W3CDTF">2024-01-07T17:34:48Z</dcterms:modified>
  <cp:category/>
  <cp:contentStatus/>
</cp:coreProperties>
</file>